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2/F.  District Court/"/>
    </mc:Choice>
  </mc:AlternateContent>
  <xr:revisionPtr revIDLastSave="11" documentId="8_{4833E3DE-90C7-44E7-9D6F-59FD6366B36C}" xr6:coauthVersionLast="47" xr6:coauthVersionMax="47" xr10:uidLastSave="{06760ED2-3D5A-4812-B702-784D6B7F3E30}"/>
  <bookViews>
    <workbookView xWindow="-120" yWindow="-120" windowWidth="29040" windowHeight="15840" tabRatio="500" xr2:uid="{00000000-000D-0000-FFFF-FFFF00000000}"/>
  </bookViews>
  <sheets>
    <sheet name="Sheet1" sheetId="1" r:id="rId1"/>
    <sheet name="Sheet3" sheetId="3" r:id="rId2"/>
    <sheet name="Sheet2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3" l="1"/>
  <c r="Z2" i="2"/>
  <c r="F8" i="3" s="1"/>
  <c r="Z3" i="2"/>
  <c r="F9" i="3" s="1"/>
  <c r="AA3" i="2"/>
  <c r="P9" i="3" s="1"/>
  <c r="AB3" i="2"/>
  <c r="M9" i="3" s="1"/>
  <c r="AC3" i="2"/>
  <c r="J9" i="3" s="1"/>
  <c r="Z4" i="2"/>
  <c r="F10" i="3" s="1"/>
  <c r="AA4" i="2"/>
  <c r="P10" i="3" s="1"/>
  <c r="AB4" i="2"/>
  <c r="M10" i="3" s="1"/>
  <c r="AC4" i="2"/>
  <c r="J10" i="3" s="1"/>
  <c r="Z5" i="2"/>
  <c r="F11" i="3" s="1"/>
  <c r="AA5" i="2"/>
  <c r="P11" i="3" s="1"/>
  <c r="AB5" i="2"/>
  <c r="M11" i="3" s="1"/>
  <c r="AC5" i="2"/>
  <c r="J11" i="3" s="1"/>
  <c r="Z6" i="2"/>
  <c r="F12" i="3" s="1"/>
  <c r="AA6" i="2"/>
  <c r="P12" i="3" s="1"/>
  <c r="AB6" i="2"/>
  <c r="M12" i="3" s="1"/>
  <c r="AC6" i="2"/>
  <c r="J12" i="3" s="1"/>
  <c r="Z7" i="2"/>
  <c r="F13" i="3" s="1"/>
  <c r="AA7" i="2"/>
  <c r="P13" i="3" s="1"/>
  <c r="AB7" i="2"/>
  <c r="M13" i="3" s="1"/>
  <c r="AC7" i="2"/>
  <c r="J13" i="3" s="1"/>
  <c r="Z8" i="2"/>
  <c r="F14" i="3" s="1"/>
  <c r="AA8" i="2"/>
  <c r="P14" i="3" s="1"/>
  <c r="AB8" i="2"/>
  <c r="M14" i="3" s="1"/>
  <c r="AC8" i="2"/>
  <c r="J14" i="3" s="1"/>
  <c r="Z9" i="2"/>
  <c r="F15" i="3" s="1"/>
  <c r="AA9" i="2"/>
  <c r="P15" i="3" s="1"/>
  <c r="AB9" i="2"/>
  <c r="M15" i="3" s="1"/>
  <c r="AC9" i="2"/>
  <c r="J15" i="3" s="1"/>
  <c r="Z10" i="2"/>
  <c r="F16" i="3" s="1"/>
  <c r="AA10" i="2"/>
  <c r="P16" i="3" s="1"/>
  <c r="AB10" i="2"/>
  <c r="M16" i="3" s="1"/>
  <c r="AC10" i="2"/>
  <c r="J16" i="3" s="1"/>
  <c r="Z11" i="2"/>
  <c r="F17" i="3" s="1"/>
  <c r="AA11" i="2"/>
  <c r="P17" i="3" s="1"/>
  <c r="AB11" i="2"/>
  <c r="M17" i="3" s="1"/>
  <c r="AC11" i="2"/>
  <c r="J17" i="3" s="1"/>
  <c r="Z12" i="2"/>
  <c r="F18" i="3" s="1"/>
  <c r="AA12" i="2"/>
  <c r="P18" i="3" s="1"/>
  <c r="AB12" i="2"/>
  <c r="M18" i="3" s="1"/>
  <c r="AC12" i="2"/>
  <c r="J18" i="3" s="1"/>
  <c r="Z13" i="2"/>
  <c r="F19" i="3" s="1"/>
  <c r="AA13" i="2"/>
  <c r="P19" i="3" s="1"/>
  <c r="AB13" i="2"/>
  <c r="M19" i="3" s="1"/>
  <c r="AC13" i="2"/>
  <c r="J19" i="3" s="1"/>
  <c r="Z14" i="2"/>
  <c r="F20" i="3" s="1"/>
  <c r="AA14" i="2"/>
  <c r="P20" i="3" s="1"/>
  <c r="AB14" i="2"/>
  <c r="M20" i="3" s="1"/>
  <c r="AC14" i="2"/>
  <c r="J20" i="3" s="1"/>
  <c r="Z15" i="2"/>
  <c r="F21" i="3" s="1"/>
  <c r="AA15" i="2"/>
  <c r="P21" i="3" s="1"/>
  <c r="AB15" i="2"/>
  <c r="M21" i="3" s="1"/>
  <c r="AC15" i="2"/>
  <c r="J21" i="3" s="1"/>
  <c r="Z16" i="2"/>
  <c r="F22" i="3" s="1"/>
  <c r="AA16" i="2"/>
  <c r="P22" i="3" s="1"/>
  <c r="AB16" i="2"/>
  <c r="M22" i="3" s="1"/>
  <c r="AC16" i="2"/>
  <c r="J22" i="3" s="1"/>
  <c r="Z17" i="2"/>
  <c r="F23" i="3" s="1"/>
  <c r="AA17" i="2"/>
  <c r="P23" i="3" s="1"/>
  <c r="AB17" i="2"/>
  <c r="M23" i="3" s="1"/>
  <c r="AC17" i="2"/>
  <c r="J23" i="3" s="1"/>
  <c r="Z18" i="2"/>
  <c r="F24" i="3" s="1"/>
  <c r="AA18" i="2"/>
  <c r="P24" i="3" s="1"/>
  <c r="AB18" i="2"/>
  <c r="M24" i="3" s="1"/>
  <c r="AC18" i="2"/>
  <c r="J24" i="3" s="1"/>
  <c r="Z19" i="2"/>
  <c r="F25" i="3" s="1"/>
  <c r="AA19" i="2"/>
  <c r="P25" i="3" s="1"/>
  <c r="AB19" i="2"/>
  <c r="M25" i="3" s="1"/>
  <c r="AC19" i="2"/>
  <c r="J25" i="3" s="1"/>
  <c r="Z20" i="2"/>
  <c r="F26" i="3" s="1"/>
  <c r="AA20" i="2"/>
  <c r="P26" i="3" s="1"/>
  <c r="AB20" i="2"/>
  <c r="M26" i="3" s="1"/>
  <c r="AC20" i="2"/>
  <c r="J26" i="3" s="1"/>
  <c r="Z21" i="2"/>
  <c r="F27" i="3" s="1"/>
  <c r="AA21" i="2"/>
  <c r="P27" i="3" s="1"/>
  <c r="AB21" i="2"/>
  <c r="M27" i="3" s="1"/>
  <c r="AC21" i="2"/>
  <c r="J27" i="3" s="1"/>
  <c r="Z22" i="2"/>
  <c r="F28" i="3" s="1"/>
  <c r="AA22" i="2"/>
  <c r="P28" i="3" s="1"/>
  <c r="AB22" i="2"/>
  <c r="M28" i="3" s="1"/>
  <c r="AC22" i="2"/>
  <c r="J28" i="3" s="1"/>
  <c r="Z23" i="2"/>
  <c r="F29" i="3" s="1"/>
  <c r="AA23" i="2"/>
  <c r="P29" i="3" s="1"/>
  <c r="AB23" i="2"/>
  <c r="M29" i="3" s="1"/>
  <c r="AC23" i="2"/>
  <c r="J29" i="3" s="1"/>
  <c r="Z24" i="2"/>
  <c r="F30" i="3" s="1"/>
  <c r="AA24" i="2"/>
  <c r="P30" i="3" s="1"/>
  <c r="AB24" i="2"/>
  <c r="M30" i="3" s="1"/>
  <c r="AC24" i="2"/>
  <c r="J30" i="3" s="1"/>
  <c r="Z25" i="2"/>
  <c r="F31" i="3" s="1"/>
  <c r="AA25" i="2"/>
  <c r="P31" i="3" s="1"/>
  <c r="AB25" i="2"/>
  <c r="M31" i="3" s="1"/>
  <c r="AC25" i="2"/>
  <c r="J31" i="3" s="1"/>
  <c r="Z26" i="2"/>
  <c r="F32" i="3" s="1"/>
  <c r="AA26" i="2"/>
  <c r="P32" i="3" s="1"/>
  <c r="AB26" i="2"/>
  <c r="M32" i="3" s="1"/>
  <c r="AC26" i="2"/>
  <c r="J32" i="3" s="1"/>
  <c r="Z27" i="2"/>
  <c r="F33" i="3" s="1"/>
  <c r="AA27" i="2"/>
  <c r="P33" i="3" s="1"/>
  <c r="AB27" i="2"/>
  <c r="M33" i="3" s="1"/>
  <c r="AC27" i="2"/>
  <c r="J33" i="3" s="1"/>
  <c r="Z28" i="2"/>
  <c r="F34" i="3" s="1"/>
  <c r="AA28" i="2"/>
  <c r="P34" i="3" s="1"/>
  <c r="AB28" i="2"/>
  <c r="M34" i="3" s="1"/>
  <c r="AC28" i="2"/>
  <c r="J34" i="3" s="1"/>
  <c r="Z29" i="2"/>
  <c r="F35" i="3" s="1"/>
  <c r="AA29" i="2"/>
  <c r="P35" i="3" s="1"/>
  <c r="AB29" i="2"/>
  <c r="M35" i="3" s="1"/>
  <c r="AC29" i="2"/>
  <c r="J35" i="3" s="1"/>
  <c r="Z30" i="2"/>
  <c r="F36" i="3" s="1"/>
  <c r="AA30" i="2"/>
  <c r="P36" i="3" s="1"/>
  <c r="AB30" i="2"/>
  <c r="M36" i="3" s="1"/>
  <c r="AC30" i="2"/>
  <c r="J36" i="3" s="1"/>
  <c r="Z31" i="2"/>
  <c r="F37" i="3" s="1"/>
  <c r="AA31" i="2"/>
  <c r="P37" i="3" s="1"/>
  <c r="AB31" i="2"/>
  <c r="M37" i="3" s="1"/>
  <c r="AC31" i="2"/>
  <c r="J37" i="3" s="1"/>
  <c r="Z32" i="2"/>
  <c r="F38" i="3" s="1"/>
  <c r="AA32" i="2"/>
  <c r="P38" i="3" s="1"/>
  <c r="AB32" i="2"/>
  <c r="M38" i="3" s="1"/>
  <c r="AC32" i="2"/>
  <c r="J38" i="3" s="1"/>
  <c r="Z33" i="2"/>
  <c r="F39" i="3" s="1"/>
  <c r="AA33" i="2"/>
  <c r="P39" i="3" s="1"/>
  <c r="AB33" i="2"/>
  <c r="M39" i="3" s="1"/>
  <c r="AC33" i="2"/>
  <c r="J39" i="3" s="1"/>
  <c r="Z34" i="2"/>
  <c r="F40" i="3" s="1"/>
  <c r="AA34" i="2"/>
  <c r="P40" i="3" s="1"/>
  <c r="AB34" i="2"/>
  <c r="M40" i="3" s="1"/>
  <c r="AC34" i="2"/>
  <c r="J40" i="3" s="1"/>
  <c r="Z35" i="2"/>
  <c r="F41" i="3" s="1"/>
  <c r="AA35" i="2"/>
  <c r="P41" i="3" s="1"/>
  <c r="AB35" i="2"/>
  <c r="M41" i="3" s="1"/>
  <c r="AC35" i="2"/>
  <c r="J41" i="3" s="1"/>
  <c r="Z36" i="2"/>
  <c r="F42" i="3" s="1"/>
  <c r="AA36" i="2"/>
  <c r="P42" i="3" s="1"/>
  <c r="AB36" i="2"/>
  <c r="M42" i="3" s="1"/>
  <c r="AC36" i="2"/>
  <c r="J42" i="3" s="1"/>
  <c r="Z37" i="2"/>
  <c r="F43" i="3" s="1"/>
  <c r="AA37" i="2"/>
  <c r="P43" i="3" s="1"/>
  <c r="AB37" i="2"/>
  <c r="M43" i="3" s="1"/>
  <c r="AC37" i="2"/>
  <c r="J43" i="3" s="1"/>
  <c r="Z38" i="2"/>
  <c r="F44" i="3" s="1"/>
  <c r="AA38" i="2"/>
  <c r="P44" i="3" s="1"/>
  <c r="AB38" i="2"/>
  <c r="M44" i="3" s="1"/>
  <c r="AC38" i="2"/>
  <c r="J44" i="3" s="1"/>
  <c r="Z39" i="2"/>
  <c r="F45" i="3" s="1"/>
  <c r="AA39" i="2"/>
  <c r="P45" i="3" s="1"/>
  <c r="AB39" i="2"/>
  <c r="M45" i="3" s="1"/>
  <c r="AC39" i="2"/>
  <c r="J45" i="3" s="1"/>
  <c r="Z40" i="2"/>
  <c r="F46" i="3" s="1"/>
  <c r="AA40" i="2"/>
  <c r="P46" i="3" s="1"/>
  <c r="AB40" i="2"/>
  <c r="M46" i="3" s="1"/>
  <c r="AC40" i="2"/>
  <c r="J46" i="3" s="1"/>
  <c r="Z41" i="2"/>
  <c r="F47" i="3" s="1"/>
  <c r="AA41" i="2"/>
  <c r="P47" i="3" s="1"/>
  <c r="AB41" i="2"/>
  <c r="M47" i="3" s="1"/>
  <c r="AC41" i="2"/>
  <c r="J47" i="3" s="1"/>
  <c r="Z42" i="2"/>
  <c r="F48" i="3" s="1"/>
  <c r="AA42" i="2"/>
  <c r="P48" i="3" s="1"/>
  <c r="AB42" i="2"/>
  <c r="M48" i="3" s="1"/>
  <c r="AC42" i="2"/>
  <c r="J48" i="3" s="1"/>
  <c r="Z43" i="2"/>
  <c r="F49" i="3" s="1"/>
  <c r="AA43" i="2"/>
  <c r="P49" i="3" s="1"/>
  <c r="AB43" i="2"/>
  <c r="M49" i="3" s="1"/>
  <c r="AC43" i="2"/>
  <c r="J49" i="3" s="1"/>
  <c r="Z44" i="2"/>
  <c r="F50" i="3" s="1"/>
  <c r="AA44" i="2"/>
  <c r="P50" i="3" s="1"/>
  <c r="AB44" i="2"/>
  <c r="M50" i="3" s="1"/>
  <c r="AC44" i="2"/>
  <c r="J50" i="3" s="1"/>
  <c r="Z45" i="2"/>
  <c r="F51" i="3" s="1"/>
  <c r="AA45" i="2"/>
  <c r="P51" i="3" s="1"/>
  <c r="AB45" i="2"/>
  <c r="M51" i="3" s="1"/>
  <c r="AC45" i="2"/>
  <c r="J51" i="3" s="1"/>
  <c r="Z46" i="2"/>
  <c r="F52" i="3" s="1"/>
  <c r="AA46" i="2"/>
  <c r="P52" i="3" s="1"/>
  <c r="AB46" i="2"/>
  <c r="M52" i="3" s="1"/>
  <c r="AC46" i="2"/>
  <c r="J52" i="3" s="1"/>
  <c r="Z47" i="2"/>
  <c r="F53" i="3" s="1"/>
  <c r="AA47" i="2"/>
  <c r="P53" i="3" s="1"/>
  <c r="AB47" i="2"/>
  <c r="M53" i="3" s="1"/>
  <c r="AC47" i="2"/>
  <c r="J53" i="3" s="1"/>
  <c r="Z48" i="2"/>
  <c r="F54" i="3" s="1"/>
  <c r="AA48" i="2"/>
  <c r="P54" i="3" s="1"/>
  <c r="AB48" i="2"/>
  <c r="M54" i="3" s="1"/>
  <c r="AC48" i="2"/>
  <c r="J54" i="3" s="1"/>
  <c r="Z49" i="2"/>
  <c r="F55" i="3" s="1"/>
  <c r="AA49" i="2"/>
  <c r="P55" i="3" s="1"/>
  <c r="AB49" i="2"/>
  <c r="M55" i="3" s="1"/>
  <c r="AC49" i="2"/>
  <c r="J55" i="3" s="1"/>
  <c r="Z50" i="2"/>
  <c r="F56" i="3" s="1"/>
  <c r="AA50" i="2"/>
  <c r="P56" i="3" s="1"/>
  <c r="AB50" i="2"/>
  <c r="M56" i="3" s="1"/>
  <c r="AC50" i="2"/>
  <c r="J56" i="3" s="1"/>
  <c r="Z51" i="2"/>
  <c r="F57" i="3" s="1"/>
  <c r="AA51" i="2"/>
  <c r="P57" i="3" s="1"/>
  <c r="AB51" i="2"/>
  <c r="M57" i="3" s="1"/>
  <c r="AC51" i="2"/>
  <c r="J57" i="3" s="1"/>
  <c r="Z52" i="2"/>
  <c r="F58" i="3" s="1"/>
  <c r="AA52" i="2"/>
  <c r="P58" i="3" s="1"/>
  <c r="AB52" i="2"/>
  <c r="M58" i="3" s="1"/>
  <c r="AC52" i="2"/>
  <c r="J58" i="3" s="1"/>
  <c r="Z53" i="2"/>
  <c r="F59" i="3" s="1"/>
  <c r="AA53" i="2"/>
  <c r="P59" i="3" s="1"/>
  <c r="AB53" i="2"/>
  <c r="M59" i="3" s="1"/>
  <c r="AC53" i="2"/>
  <c r="J59" i="3" s="1"/>
  <c r="Z54" i="2"/>
  <c r="F60" i="3" s="1"/>
  <c r="AA54" i="2"/>
  <c r="P60" i="3" s="1"/>
  <c r="AB54" i="2"/>
  <c r="M60" i="3" s="1"/>
  <c r="AC54" i="2"/>
  <c r="J60" i="3" s="1"/>
  <c r="Z55" i="2"/>
  <c r="F61" i="3" s="1"/>
  <c r="AA55" i="2"/>
  <c r="P61" i="3" s="1"/>
  <c r="AB55" i="2"/>
  <c r="M61" i="3" s="1"/>
  <c r="AC55" i="2"/>
  <c r="J61" i="3" s="1"/>
  <c r="Z56" i="2"/>
  <c r="F62" i="3" s="1"/>
  <c r="AA56" i="2"/>
  <c r="P62" i="3" s="1"/>
  <c r="AB56" i="2"/>
  <c r="M62" i="3" s="1"/>
  <c r="AC56" i="2"/>
  <c r="J62" i="3" s="1"/>
  <c r="Z57" i="2"/>
  <c r="F63" i="3" s="1"/>
  <c r="AA57" i="2"/>
  <c r="P63" i="3" s="1"/>
  <c r="AB57" i="2"/>
  <c r="M63" i="3" s="1"/>
  <c r="AC57" i="2"/>
  <c r="J63" i="3" s="1"/>
  <c r="Z58" i="2"/>
  <c r="F64" i="3" s="1"/>
  <c r="AA58" i="2"/>
  <c r="P64" i="3" s="1"/>
  <c r="AB58" i="2"/>
  <c r="M64" i="3" s="1"/>
  <c r="AC58" i="2"/>
  <c r="J64" i="3" s="1"/>
  <c r="Z59" i="2"/>
  <c r="F65" i="3" s="1"/>
  <c r="AA59" i="2"/>
  <c r="P65" i="3" s="1"/>
  <c r="AB59" i="2"/>
  <c r="M65" i="3" s="1"/>
  <c r="AC59" i="2"/>
  <c r="J65" i="3" s="1"/>
  <c r="Z60" i="2"/>
  <c r="F66" i="3" s="1"/>
  <c r="AA60" i="2"/>
  <c r="P66" i="3" s="1"/>
  <c r="AB60" i="2"/>
  <c r="M66" i="3" s="1"/>
  <c r="AC60" i="2"/>
  <c r="J66" i="3" s="1"/>
  <c r="Z61" i="2"/>
  <c r="F67" i="3" s="1"/>
  <c r="AA61" i="2"/>
  <c r="P67" i="3" s="1"/>
  <c r="AB61" i="2"/>
  <c r="M67" i="3" s="1"/>
  <c r="AC61" i="2"/>
  <c r="J67" i="3" s="1"/>
  <c r="Z62" i="2"/>
  <c r="F68" i="3" s="1"/>
  <c r="AA62" i="2"/>
  <c r="P68" i="3" s="1"/>
  <c r="AB62" i="2"/>
  <c r="M68" i="3" s="1"/>
  <c r="AC62" i="2"/>
  <c r="J68" i="3" s="1"/>
  <c r="Z63" i="2"/>
  <c r="F69" i="3" s="1"/>
  <c r="AA63" i="2"/>
  <c r="P69" i="3" s="1"/>
  <c r="AB63" i="2"/>
  <c r="M69" i="3" s="1"/>
  <c r="AC63" i="2"/>
  <c r="J69" i="3" s="1"/>
  <c r="Z64" i="2"/>
  <c r="F70" i="3" s="1"/>
  <c r="AA64" i="2"/>
  <c r="P70" i="3" s="1"/>
  <c r="AB64" i="2"/>
  <c r="M70" i="3" s="1"/>
  <c r="AC64" i="2"/>
  <c r="J70" i="3" s="1"/>
  <c r="Z65" i="2"/>
  <c r="F71" i="3" s="1"/>
  <c r="AA65" i="2"/>
  <c r="P71" i="3" s="1"/>
  <c r="AB65" i="2"/>
  <c r="M71" i="3" s="1"/>
  <c r="AC65" i="2"/>
  <c r="J71" i="3" s="1"/>
  <c r="Z66" i="2"/>
  <c r="F72" i="3" s="1"/>
  <c r="AA66" i="2"/>
  <c r="P72" i="3" s="1"/>
  <c r="AB66" i="2"/>
  <c r="M72" i="3" s="1"/>
  <c r="AC66" i="2"/>
  <c r="J72" i="3" s="1"/>
  <c r="Z67" i="2"/>
  <c r="F73" i="3" s="1"/>
  <c r="AA67" i="2"/>
  <c r="P73" i="3" s="1"/>
  <c r="AB67" i="2"/>
  <c r="M73" i="3" s="1"/>
  <c r="AC67" i="2"/>
  <c r="J73" i="3" s="1"/>
  <c r="Z68" i="2"/>
  <c r="F74" i="3" s="1"/>
  <c r="AA68" i="2"/>
  <c r="P74" i="3" s="1"/>
  <c r="AB68" i="2"/>
  <c r="M74" i="3" s="1"/>
  <c r="AC68" i="2"/>
  <c r="J74" i="3" s="1"/>
  <c r="Z69" i="2"/>
  <c r="F75" i="3" s="1"/>
  <c r="AA69" i="2"/>
  <c r="P75" i="3" s="1"/>
  <c r="AB69" i="2"/>
  <c r="M75" i="3" s="1"/>
  <c r="AC69" i="2"/>
  <c r="J75" i="3" s="1"/>
  <c r="Z70" i="2"/>
  <c r="F76" i="3" s="1"/>
  <c r="AA70" i="2"/>
  <c r="P76" i="3" s="1"/>
  <c r="AB70" i="2"/>
  <c r="M76" i="3" s="1"/>
  <c r="AC70" i="2"/>
  <c r="J76" i="3" s="1"/>
  <c r="Z71" i="2"/>
  <c r="F77" i="3" s="1"/>
  <c r="AA71" i="2"/>
  <c r="P77" i="3" s="1"/>
  <c r="AB71" i="2"/>
  <c r="M77" i="3" s="1"/>
  <c r="AC71" i="2"/>
  <c r="J77" i="3" s="1"/>
  <c r="Z72" i="2"/>
  <c r="F78" i="3" s="1"/>
  <c r="AA72" i="2"/>
  <c r="P78" i="3" s="1"/>
  <c r="AB72" i="2"/>
  <c r="M78" i="3" s="1"/>
  <c r="AC72" i="2"/>
  <c r="J78" i="3" s="1"/>
  <c r="Z73" i="2"/>
  <c r="F79" i="3" s="1"/>
  <c r="AA73" i="2"/>
  <c r="P79" i="3" s="1"/>
  <c r="AB73" i="2"/>
  <c r="M79" i="3" s="1"/>
  <c r="AC73" i="2"/>
  <c r="J79" i="3" s="1"/>
  <c r="Z74" i="2"/>
  <c r="F80" i="3" s="1"/>
  <c r="AA74" i="2"/>
  <c r="P80" i="3" s="1"/>
  <c r="AB74" i="2"/>
  <c r="M80" i="3" s="1"/>
  <c r="AC74" i="2"/>
  <c r="J80" i="3" s="1"/>
  <c r="Z75" i="2"/>
  <c r="F81" i="3" s="1"/>
  <c r="AA75" i="2"/>
  <c r="P81" i="3" s="1"/>
  <c r="AB75" i="2"/>
  <c r="M81" i="3" s="1"/>
  <c r="AC75" i="2"/>
  <c r="J81" i="3" s="1"/>
  <c r="Z76" i="2"/>
  <c r="F82" i="3" s="1"/>
  <c r="AA76" i="2"/>
  <c r="P82" i="3" s="1"/>
  <c r="AB76" i="2"/>
  <c r="M82" i="3" s="1"/>
  <c r="AC76" i="2"/>
  <c r="J82" i="3" s="1"/>
  <c r="Z77" i="2"/>
  <c r="F83" i="3" s="1"/>
  <c r="AA77" i="2"/>
  <c r="P83" i="3" s="1"/>
  <c r="AB77" i="2"/>
  <c r="M83" i="3" s="1"/>
  <c r="AC77" i="2"/>
  <c r="J83" i="3" s="1"/>
  <c r="Z78" i="2"/>
  <c r="F84" i="3" s="1"/>
  <c r="AA78" i="2"/>
  <c r="P84" i="3" s="1"/>
  <c r="AB78" i="2"/>
  <c r="M84" i="3" s="1"/>
  <c r="AC78" i="2"/>
  <c r="J84" i="3" s="1"/>
  <c r="Z79" i="2"/>
  <c r="F85" i="3" s="1"/>
  <c r="AA79" i="2"/>
  <c r="P85" i="3" s="1"/>
  <c r="AB79" i="2"/>
  <c r="M85" i="3" s="1"/>
  <c r="AC79" i="2"/>
  <c r="J85" i="3" s="1"/>
  <c r="Z80" i="2"/>
  <c r="F86" i="3" s="1"/>
  <c r="AA80" i="2"/>
  <c r="P86" i="3" s="1"/>
  <c r="AB80" i="2"/>
  <c r="M86" i="3" s="1"/>
  <c r="AC80" i="2"/>
  <c r="J86" i="3" s="1"/>
  <c r="Z81" i="2"/>
  <c r="F87" i="3" s="1"/>
  <c r="AA81" i="2"/>
  <c r="P87" i="3" s="1"/>
  <c r="AB81" i="2"/>
  <c r="M87" i="3" s="1"/>
  <c r="AC81" i="2"/>
  <c r="J87" i="3" s="1"/>
  <c r="Z82" i="2"/>
  <c r="F88" i="3" s="1"/>
  <c r="AA82" i="2"/>
  <c r="P88" i="3" s="1"/>
  <c r="AB82" i="2"/>
  <c r="M88" i="3" s="1"/>
  <c r="AC82" i="2"/>
  <c r="J88" i="3" s="1"/>
  <c r="Z83" i="2"/>
  <c r="F89" i="3" s="1"/>
  <c r="AA83" i="2"/>
  <c r="P89" i="3" s="1"/>
  <c r="AB83" i="2"/>
  <c r="M89" i="3" s="1"/>
  <c r="AC83" i="2"/>
  <c r="J89" i="3" s="1"/>
  <c r="Z84" i="2"/>
  <c r="F90" i="3" s="1"/>
  <c r="AA84" i="2"/>
  <c r="P90" i="3" s="1"/>
  <c r="AB84" i="2"/>
  <c r="M90" i="3" s="1"/>
  <c r="AC84" i="2"/>
  <c r="J90" i="3" s="1"/>
  <c r="Z85" i="2"/>
  <c r="F91" i="3" s="1"/>
  <c r="AA85" i="2"/>
  <c r="P91" i="3" s="1"/>
  <c r="AB85" i="2"/>
  <c r="M91" i="3" s="1"/>
  <c r="AC85" i="2"/>
  <c r="J91" i="3" s="1"/>
  <c r="Z86" i="2"/>
  <c r="F92" i="3" s="1"/>
  <c r="AA86" i="2"/>
  <c r="P92" i="3" s="1"/>
  <c r="AB86" i="2"/>
  <c r="M92" i="3" s="1"/>
  <c r="AC86" i="2"/>
  <c r="J92" i="3" s="1"/>
  <c r="Z87" i="2"/>
  <c r="F93" i="3" s="1"/>
  <c r="AA87" i="2"/>
  <c r="P93" i="3" s="1"/>
  <c r="AB87" i="2"/>
  <c r="M93" i="3" s="1"/>
  <c r="AC87" i="2"/>
  <c r="J93" i="3" s="1"/>
  <c r="Z88" i="2"/>
  <c r="F94" i="3" s="1"/>
  <c r="AA88" i="2"/>
  <c r="P94" i="3" s="1"/>
  <c r="AB88" i="2"/>
  <c r="M94" i="3" s="1"/>
  <c r="AC88" i="2"/>
  <c r="J94" i="3" s="1"/>
  <c r="Z89" i="2"/>
  <c r="F95" i="3" s="1"/>
  <c r="AA89" i="2"/>
  <c r="P95" i="3" s="1"/>
  <c r="AB89" i="2"/>
  <c r="M95" i="3" s="1"/>
  <c r="AC89" i="2"/>
  <c r="J95" i="3" s="1"/>
  <c r="Z90" i="2"/>
  <c r="F96" i="3" s="1"/>
  <c r="AA90" i="2"/>
  <c r="P96" i="3" s="1"/>
  <c r="AB90" i="2"/>
  <c r="M96" i="3" s="1"/>
  <c r="AC90" i="2"/>
  <c r="J96" i="3" s="1"/>
  <c r="Z91" i="2"/>
  <c r="F97" i="3" s="1"/>
  <c r="AA91" i="2"/>
  <c r="P97" i="3" s="1"/>
  <c r="AB91" i="2"/>
  <c r="M97" i="3" s="1"/>
  <c r="AC91" i="2"/>
  <c r="J97" i="3" s="1"/>
  <c r="Z92" i="2"/>
  <c r="F98" i="3" s="1"/>
  <c r="AA92" i="2"/>
  <c r="P98" i="3" s="1"/>
  <c r="AB92" i="2"/>
  <c r="M98" i="3" s="1"/>
  <c r="AC92" i="2"/>
  <c r="J98" i="3" s="1"/>
  <c r="Z93" i="2"/>
  <c r="F99" i="3" s="1"/>
  <c r="AA93" i="2"/>
  <c r="P99" i="3" s="1"/>
  <c r="AB93" i="2"/>
  <c r="M99" i="3" s="1"/>
  <c r="AC93" i="2"/>
  <c r="J99" i="3" s="1"/>
  <c r="Z94" i="2"/>
  <c r="F100" i="3" s="1"/>
  <c r="AA94" i="2"/>
  <c r="P100" i="3" s="1"/>
  <c r="AB94" i="2"/>
  <c r="M100" i="3" s="1"/>
  <c r="AC94" i="2"/>
  <c r="J100" i="3" s="1"/>
  <c r="Z95" i="2"/>
  <c r="F101" i="3" s="1"/>
  <c r="AA95" i="2"/>
  <c r="P101" i="3" s="1"/>
  <c r="AB95" i="2"/>
  <c r="M101" i="3" s="1"/>
  <c r="AC95" i="2"/>
  <c r="J101" i="3" s="1"/>
  <c r="Z96" i="2"/>
  <c r="F102" i="3" s="1"/>
  <c r="AA96" i="2"/>
  <c r="P102" i="3" s="1"/>
  <c r="AB96" i="2"/>
  <c r="M102" i="3" s="1"/>
  <c r="AC96" i="2"/>
  <c r="J102" i="3" s="1"/>
  <c r="Z97" i="2"/>
  <c r="F103" i="3" s="1"/>
  <c r="AA97" i="2"/>
  <c r="P103" i="3" s="1"/>
  <c r="AB97" i="2"/>
  <c r="M103" i="3" s="1"/>
  <c r="AC97" i="2"/>
  <c r="J103" i="3" s="1"/>
  <c r="Z98" i="2"/>
  <c r="F104" i="3" s="1"/>
  <c r="AA98" i="2"/>
  <c r="P104" i="3" s="1"/>
  <c r="AB98" i="2"/>
  <c r="M104" i="3" s="1"/>
  <c r="AC98" i="2"/>
  <c r="J104" i="3" s="1"/>
  <c r="Z99" i="2"/>
  <c r="F105" i="3" s="1"/>
  <c r="AA99" i="2"/>
  <c r="P105" i="3" s="1"/>
  <c r="AB99" i="2"/>
  <c r="M105" i="3" s="1"/>
  <c r="AC99" i="2"/>
  <c r="J105" i="3" s="1"/>
  <c r="Z100" i="2"/>
  <c r="F106" i="3" s="1"/>
  <c r="AA100" i="2"/>
  <c r="P106" i="3" s="1"/>
  <c r="AB100" i="2"/>
  <c r="M106" i="3" s="1"/>
  <c r="AC100" i="2"/>
  <c r="J106" i="3" s="1"/>
  <c r="Z101" i="2"/>
  <c r="F107" i="3" s="1"/>
  <c r="AA101" i="2"/>
  <c r="P107" i="3" s="1"/>
  <c r="AB101" i="2"/>
  <c r="M107" i="3" s="1"/>
  <c r="AC101" i="2"/>
  <c r="J107" i="3" s="1"/>
  <c r="Z102" i="2"/>
  <c r="F108" i="3" s="1"/>
  <c r="AA102" i="2"/>
  <c r="P108" i="3" s="1"/>
  <c r="AB102" i="2"/>
  <c r="M108" i="3" s="1"/>
  <c r="AC102" i="2"/>
  <c r="J108" i="3" s="1"/>
  <c r="Z103" i="2"/>
  <c r="F109" i="3" s="1"/>
  <c r="AA103" i="2"/>
  <c r="P109" i="3" s="1"/>
  <c r="AB103" i="2"/>
  <c r="M109" i="3" s="1"/>
  <c r="AC103" i="2"/>
  <c r="J109" i="3" s="1"/>
  <c r="Z104" i="2"/>
  <c r="F110" i="3" s="1"/>
  <c r="AA104" i="2"/>
  <c r="P110" i="3" s="1"/>
  <c r="AB104" i="2"/>
  <c r="M110" i="3" s="1"/>
  <c r="AC104" i="2"/>
  <c r="J110" i="3" s="1"/>
  <c r="Z105" i="2"/>
  <c r="F111" i="3" s="1"/>
  <c r="AA105" i="2"/>
  <c r="P111" i="3" s="1"/>
  <c r="AB105" i="2"/>
  <c r="M111" i="3" s="1"/>
  <c r="AC105" i="2"/>
  <c r="J111" i="3" s="1"/>
  <c r="Z106" i="2"/>
  <c r="F112" i="3" s="1"/>
  <c r="AA106" i="2"/>
  <c r="P112" i="3" s="1"/>
  <c r="AB106" i="2"/>
  <c r="M112" i="3" s="1"/>
  <c r="AC106" i="2"/>
  <c r="J112" i="3" s="1"/>
  <c r="Z107" i="2"/>
  <c r="F113" i="3" s="1"/>
  <c r="AA107" i="2"/>
  <c r="P113" i="3" s="1"/>
  <c r="AB107" i="2"/>
  <c r="M113" i="3" s="1"/>
  <c r="AC107" i="2"/>
  <c r="J113" i="3" s="1"/>
  <c r="Z108" i="2"/>
  <c r="F114" i="3" s="1"/>
  <c r="AA108" i="2"/>
  <c r="P114" i="3" s="1"/>
  <c r="AB108" i="2"/>
  <c r="M114" i="3" s="1"/>
  <c r="AC108" i="2"/>
  <c r="J114" i="3" s="1"/>
  <c r="Z109" i="2"/>
  <c r="F115" i="3" s="1"/>
  <c r="AA109" i="2"/>
  <c r="P115" i="3" s="1"/>
  <c r="AB109" i="2"/>
  <c r="M115" i="3" s="1"/>
  <c r="AC109" i="2"/>
  <c r="J115" i="3" s="1"/>
  <c r="Z110" i="2"/>
  <c r="F116" i="3" s="1"/>
  <c r="AA110" i="2"/>
  <c r="P116" i="3" s="1"/>
  <c r="AB110" i="2"/>
  <c r="M116" i="3" s="1"/>
  <c r="AC110" i="2"/>
  <c r="J116" i="3" s="1"/>
  <c r="Z111" i="2"/>
  <c r="F117" i="3" s="1"/>
  <c r="AA111" i="2"/>
  <c r="P117" i="3" s="1"/>
  <c r="AB111" i="2"/>
  <c r="M117" i="3" s="1"/>
  <c r="AC111" i="2"/>
  <c r="J117" i="3" s="1"/>
  <c r="Z112" i="2"/>
  <c r="F118" i="3" s="1"/>
  <c r="AA112" i="2"/>
  <c r="P118" i="3" s="1"/>
  <c r="AB112" i="2"/>
  <c r="M118" i="3" s="1"/>
  <c r="AC112" i="2"/>
  <c r="J118" i="3" s="1"/>
  <c r="Z113" i="2"/>
  <c r="F119" i="3" s="1"/>
  <c r="AA113" i="2"/>
  <c r="P119" i="3" s="1"/>
  <c r="AB113" i="2"/>
  <c r="M119" i="3" s="1"/>
  <c r="AC113" i="2"/>
  <c r="J119" i="3" s="1"/>
  <c r="Z114" i="2"/>
  <c r="F120" i="3" s="1"/>
  <c r="AA114" i="2"/>
  <c r="P120" i="3" s="1"/>
  <c r="AB114" i="2"/>
  <c r="M120" i="3" s="1"/>
  <c r="AC114" i="2"/>
  <c r="J120" i="3" s="1"/>
  <c r="Z115" i="2"/>
  <c r="F121" i="3" s="1"/>
  <c r="AA115" i="2"/>
  <c r="P121" i="3" s="1"/>
  <c r="AB115" i="2"/>
  <c r="M121" i="3" s="1"/>
  <c r="AC115" i="2"/>
  <c r="J121" i="3" s="1"/>
  <c r="Z116" i="2"/>
  <c r="F122" i="3" s="1"/>
  <c r="AA116" i="2"/>
  <c r="P122" i="3" s="1"/>
  <c r="AB116" i="2"/>
  <c r="M122" i="3" s="1"/>
  <c r="AC116" i="2"/>
  <c r="J122" i="3" s="1"/>
  <c r="Z117" i="2"/>
  <c r="F123" i="3" s="1"/>
  <c r="AA117" i="2"/>
  <c r="P123" i="3" s="1"/>
  <c r="AB117" i="2"/>
  <c r="M123" i="3" s="1"/>
  <c r="AC117" i="2"/>
  <c r="J123" i="3" s="1"/>
  <c r="Z118" i="2"/>
  <c r="F124" i="3" s="1"/>
  <c r="AA118" i="2"/>
  <c r="P124" i="3" s="1"/>
  <c r="AB118" i="2"/>
  <c r="M124" i="3" s="1"/>
  <c r="AC118" i="2"/>
  <c r="J124" i="3" s="1"/>
  <c r="Z119" i="2"/>
  <c r="F125" i="3" s="1"/>
  <c r="AA119" i="2"/>
  <c r="P125" i="3" s="1"/>
  <c r="AB119" i="2"/>
  <c r="M125" i="3" s="1"/>
  <c r="AC119" i="2"/>
  <c r="J125" i="3" s="1"/>
  <c r="Z120" i="2"/>
  <c r="F126" i="3" s="1"/>
  <c r="AA120" i="2"/>
  <c r="P126" i="3" s="1"/>
  <c r="AB120" i="2"/>
  <c r="M126" i="3" s="1"/>
  <c r="AC120" i="2"/>
  <c r="J126" i="3" s="1"/>
  <c r="Z121" i="2"/>
  <c r="F127" i="3" s="1"/>
  <c r="AA121" i="2"/>
  <c r="P127" i="3" s="1"/>
  <c r="AB121" i="2"/>
  <c r="M127" i="3" s="1"/>
  <c r="AC121" i="2"/>
  <c r="J127" i="3" s="1"/>
  <c r="Z122" i="2"/>
  <c r="F128" i="3" s="1"/>
  <c r="AA122" i="2"/>
  <c r="P128" i="3" s="1"/>
  <c r="AB122" i="2"/>
  <c r="M128" i="3" s="1"/>
  <c r="AC122" i="2"/>
  <c r="J128" i="3" s="1"/>
  <c r="Z123" i="2"/>
  <c r="F129" i="3" s="1"/>
  <c r="AA123" i="2"/>
  <c r="P129" i="3" s="1"/>
  <c r="AB123" i="2"/>
  <c r="M129" i="3" s="1"/>
  <c r="AC123" i="2"/>
  <c r="J129" i="3" s="1"/>
  <c r="Z124" i="2"/>
  <c r="F130" i="3" s="1"/>
  <c r="AA124" i="2"/>
  <c r="P130" i="3" s="1"/>
  <c r="AB124" i="2"/>
  <c r="M130" i="3" s="1"/>
  <c r="AC124" i="2"/>
  <c r="J130" i="3" s="1"/>
  <c r="Z125" i="2"/>
  <c r="F131" i="3" s="1"/>
  <c r="AA125" i="2"/>
  <c r="P131" i="3" s="1"/>
  <c r="AB125" i="2"/>
  <c r="M131" i="3" s="1"/>
  <c r="AC125" i="2"/>
  <c r="J131" i="3" s="1"/>
  <c r="Z126" i="2"/>
  <c r="F132" i="3" s="1"/>
  <c r="AA126" i="2"/>
  <c r="P132" i="3" s="1"/>
  <c r="AB126" i="2"/>
  <c r="M132" i="3" s="1"/>
  <c r="AC126" i="2"/>
  <c r="J132" i="3" s="1"/>
  <c r="Z127" i="2"/>
  <c r="F133" i="3" s="1"/>
  <c r="AA127" i="2"/>
  <c r="P133" i="3" s="1"/>
  <c r="AB127" i="2"/>
  <c r="M133" i="3" s="1"/>
  <c r="AC127" i="2"/>
  <c r="J133" i="3" s="1"/>
  <c r="Z128" i="2"/>
  <c r="F134" i="3" s="1"/>
  <c r="AA128" i="2"/>
  <c r="P134" i="3" s="1"/>
  <c r="AB128" i="2"/>
  <c r="M134" i="3" s="1"/>
  <c r="AC128" i="2"/>
  <c r="J134" i="3" s="1"/>
  <c r="Z129" i="2"/>
  <c r="F135" i="3" s="1"/>
  <c r="AA129" i="2"/>
  <c r="P135" i="3" s="1"/>
  <c r="AB129" i="2"/>
  <c r="M135" i="3" s="1"/>
  <c r="AC129" i="2"/>
  <c r="J135" i="3" s="1"/>
  <c r="Z130" i="2"/>
  <c r="F136" i="3" s="1"/>
  <c r="AA130" i="2"/>
  <c r="P136" i="3" s="1"/>
  <c r="AB130" i="2"/>
  <c r="M136" i="3" s="1"/>
  <c r="AC130" i="2"/>
  <c r="J136" i="3" s="1"/>
  <c r="Z131" i="2"/>
  <c r="F137" i="3" s="1"/>
  <c r="AA131" i="2"/>
  <c r="P137" i="3" s="1"/>
  <c r="AB131" i="2"/>
  <c r="M137" i="3" s="1"/>
  <c r="AC131" i="2"/>
  <c r="J137" i="3" s="1"/>
  <c r="Z132" i="2"/>
  <c r="F138" i="3" s="1"/>
  <c r="AA132" i="2"/>
  <c r="P138" i="3" s="1"/>
  <c r="AB132" i="2"/>
  <c r="M138" i="3" s="1"/>
  <c r="AC132" i="2"/>
  <c r="J138" i="3" s="1"/>
  <c r="Z133" i="2"/>
  <c r="F139" i="3" s="1"/>
  <c r="AA133" i="2"/>
  <c r="P139" i="3" s="1"/>
  <c r="AB133" i="2"/>
  <c r="M139" i="3" s="1"/>
  <c r="AC133" i="2"/>
  <c r="J139" i="3" s="1"/>
  <c r="Z134" i="2"/>
  <c r="F140" i="3" s="1"/>
  <c r="AA134" i="2"/>
  <c r="P140" i="3" s="1"/>
  <c r="AB134" i="2"/>
  <c r="M140" i="3" s="1"/>
  <c r="AC134" i="2"/>
  <c r="J140" i="3" s="1"/>
  <c r="Z135" i="2"/>
  <c r="F141" i="3" s="1"/>
  <c r="AA135" i="2"/>
  <c r="P141" i="3" s="1"/>
  <c r="AB135" i="2"/>
  <c r="M141" i="3" s="1"/>
  <c r="AC135" i="2"/>
  <c r="J141" i="3" s="1"/>
  <c r="Z136" i="2"/>
  <c r="F142" i="3" s="1"/>
  <c r="AA136" i="2"/>
  <c r="P142" i="3" s="1"/>
  <c r="AB136" i="2"/>
  <c r="M142" i="3" s="1"/>
  <c r="AC136" i="2"/>
  <c r="J142" i="3" s="1"/>
  <c r="Z137" i="2"/>
  <c r="F143" i="3" s="1"/>
  <c r="AA137" i="2"/>
  <c r="P143" i="3" s="1"/>
  <c r="AB137" i="2"/>
  <c r="M143" i="3" s="1"/>
  <c r="AC137" i="2"/>
  <c r="J143" i="3" s="1"/>
  <c r="Z138" i="2"/>
  <c r="F144" i="3" s="1"/>
  <c r="AA138" i="2"/>
  <c r="P144" i="3" s="1"/>
  <c r="AB138" i="2"/>
  <c r="M144" i="3" s="1"/>
  <c r="AC138" i="2"/>
  <c r="J144" i="3" s="1"/>
  <c r="Z139" i="2"/>
  <c r="F145" i="3" s="1"/>
  <c r="AA139" i="2"/>
  <c r="P145" i="3" s="1"/>
  <c r="AB139" i="2"/>
  <c r="M145" i="3" s="1"/>
  <c r="AC139" i="2"/>
  <c r="J145" i="3" s="1"/>
  <c r="Z140" i="2"/>
  <c r="F146" i="3" s="1"/>
  <c r="AA140" i="2"/>
  <c r="P146" i="3" s="1"/>
  <c r="AB140" i="2"/>
  <c r="M146" i="3" s="1"/>
  <c r="AC140" i="2"/>
  <c r="J146" i="3" s="1"/>
  <c r="Z141" i="2"/>
  <c r="F147" i="3" s="1"/>
  <c r="AA141" i="2"/>
  <c r="P147" i="3" s="1"/>
  <c r="AB141" i="2"/>
  <c r="M147" i="3" s="1"/>
  <c r="AC141" i="2"/>
  <c r="J147" i="3" s="1"/>
  <c r="Z142" i="2"/>
  <c r="F148" i="3" s="1"/>
  <c r="AA142" i="2"/>
  <c r="P148" i="3" s="1"/>
  <c r="AB142" i="2"/>
  <c r="M148" i="3" s="1"/>
  <c r="AC142" i="2"/>
  <c r="J148" i="3" s="1"/>
  <c r="Z143" i="2"/>
  <c r="F149" i="3" s="1"/>
  <c r="AA143" i="2"/>
  <c r="P149" i="3" s="1"/>
  <c r="AB143" i="2"/>
  <c r="M149" i="3" s="1"/>
  <c r="AC143" i="2"/>
  <c r="J149" i="3" s="1"/>
  <c r="Z144" i="2"/>
  <c r="F150" i="3" s="1"/>
  <c r="AA144" i="2"/>
  <c r="P150" i="3" s="1"/>
  <c r="AB144" i="2"/>
  <c r="M150" i="3" s="1"/>
  <c r="AC144" i="2"/>
  <c r="J150" i="3" s="1"/>
  <c r="Z145" i="2"/>
  <c r="F151" i="3" s="1"/>
  <c r="AA145" i="2"/>
  <c r="P151" i="3" s="1"/>
  <c r="AB145" i="2"/>
  <c r="M151" i="3" s="1"/>
  <c r="AC145" i="2"/>
  <c r="J151" i="3" s="1"/>
  <c r="Z146" i="2"/>
  <c r="F152" i="3" s="1"/>
  <c r="AA146" i="2"/>
  <c r="P152" i="3" s="1"/>
  <c r="AB146" i="2"/>
  <c r="M152" i="3" s="1"/>
  <c r="AC146" i="2"/>
  <c r="J152" i="3" s="1"/>
  <c r="Z147" i="2"/>
  <c r="F153" i="3" s="1"/>
  <c r="AA147" i="2"/>
  <c r="P153" i="3" s="1"/>
  <c r="AB147" i="2"/>
  <c r="M153" i="3" s="1"/>
  <c r="AC147" i="2"/>
  <c r="J153" i="3" s="1"/>
  <c r="Z148" i="2"/>
  <c r="F154" i="3" s="1"/>
  <c r="AA148" i="2"/>
  <c r="P154" i="3" s="1"/>
  <c r="AB148" i="2"/>
  <c r="M154" i="3" s="1"/>
  <c r="AC148" i="2"/>
  <c r="J154" i="3" s="1"/>
  <c r="Z149" i="2"/>
  <c r="F155" i="3" s="1"/>
  <c r="AA149" i="2"/>
  <c r="P155" i="3" s="1"/>
  <c r="AB149" i="2"/>
  <c r="M155" i="3" s="1"/>
  <c r="AC149" i="2"/>
  <c r="J155" i="3" s="1"/>
  <c r="Z150" i="2"/>
  <c r="F156" i="3" s="1"/>
  <c r="AA150" i="2"/>
  <c r="P156" i="3" s="1"/>
  <c r="AB150" i="2"/>
  <c r="M156" i="3" s="1"/>
  <c r="AC150" i="2"/>
  <c r="J156" i="3" s="1"/>
  <c r="Z151" i="2"/>
  <c r="F157" i="3" s="1"/>
  <c r="AA151" i="2"/>
  <c r="P157" i="3" s="1"/>
  <c r="AB151" i="2"/>
  <c r="M157" i="3" s="1"/>
  <c r="AC151" i="2"/>
  <c r="J157" i="3" s="1"/>
  <c r="Z152" i="2"/>
  <c r="F158" i="3" s="1"/>
  <c r="AA152" i="2"/>
  <c r="P158" i="3" s="1"/>
  <c r="AB152" i="2"/>
  <c r="M158" i="3" s="1"/>
  <c r="AC152" i="2"/>
  <c r="J158" i="3" s="1"/>
  <c r="Z153" i="2"/>
  <c r="F159" i="3" s="1"/>
  <c r="AA153" i="2"/>
  <c r="P159" i="3" s="1"/>
  <c r="AB153" i="2"/>
  <c r="M159" i="3" s="1"/>
  <c r="AC153" i="2"/>
  <c r="J159" i="3" s="1"/>
  <c r="Z154" i="2"/>
  <c r="F160" i="3" s="1"/>
  <c r="AA154" i="2"/>
  <c r="P160" i="3" s="1"/>
  <c r="AB154" i="2"/>
  <c r="M160" i="3" s="1"/>
  <c r="AC154" i="2"/>
  <c r="J160" i="3" s="1"/>
  <c r="Z155" i="2"/>
  <c r="F161" i="3" s="1"/>
  <c r="AA155" i="2"/>
  <c r="P161" i="3" s="1"/>
  <c r="AB155" i="2"/>
  <c r="M161" i="3" s="1"/>
  <c r="AC155" i="2"/>
  <c r="J161" i="3" s="1"/>
  <c r="Z156" i="2"/>
  <c r="F162" i="3" s="1"/>
  <c r="AA156" i="2"/>
  <c r="P162" i="3" s="1"/>
  <c r="AB156" i="2"/>
  <c r="M162" i="3" s="1"/>
  <c r="AC156" i="2"/>
  <c r="J162" i="3" s="1"/>
  <c r="Z157" i="2"/>
  <c r="F163" i="3" s="1"/>
  <c r="AA157" i="2"/>
  <c r="P163" i="3" s="1"/>
  <c r="AB157" i="2"/>
  <c r="M163" i="3" s="1"/>
  <c r="AC157" i="2"/>
  <c r="J163" i="3" s="1"/>
  <c r="Z158" i="2"/>
  <c r="F164" i="3" s="1"/>
  <c r="AA158" i="2"/>
  <c r="P164" i="3" s="1"/>
  <c r="AB158" i="2"/>
  <c r="M164" i="3" s="1"/>
  <c r="AC158" i="2"/>
  <c r="J164" i="3" s="1"/>
  <c r="Z159" i="2"/>
  <c r="F165" i="3" s="1"/>
  <c r="AA159" i="2"/>
  <c r="P165" i="3" s="1"/>
  <c r="AB159" i="2"/>
  <c r="M165" i="3" s="1"/>
  <c r="AC159" i="2"/>
  <c r="J165" i="3" s="1"/>
  <c r="Z160" i="2"/>
  <c r="F166" i="3" s="1"/>
  <c r="AA160" i="2"/>
  <c r="P166" i="3" s="1"/>
  <c r="AB160" i="2"/>
  <c r="M166" i="3" s="1"/>
  <c r="AC160" i="2"/>
  <c r="J166" i="3" s="1"/>
  <c r="Z161" i="2"/>
  <c r="F167" i="3" s="1"/>
  <c r="AA161" i="2"/>
  <c r="P167" i="3" s="1"/>
  <c r="AB161" i="2"/>
  <c r="M167" i="3" s="1"/>
  <c r="AC161" i="2"/>
  <c r="J167" i="3" s="1"/>
  <c r="Z162" i="2"/>
  <c r="F168" i="3" s="1"/>
  <c r="AA162" i="2"/>
  <c r="P168" i="3" s="1"/>
  <c r="AB162" i="2"/>
  <c r="M168" i="3" s="1"/>
  <c r="AC162" i="2"/>
  <c r="J168" i="3" s="1"/>
  <c r="Z163" i="2"/>
  <c r="F169" i="3" s="1"/>
  <c r="AA163" i="2"/>
  <c r="P169" i="3" s="1"/>
  <c r="AB163" i="2"/>
  <c r="M169" i="3" s="1"/>
  <c r="AC163" i="2"/>
  <c r="J169" i="3" s="1"/>
  <c r="Z164" i="2"/>
  <c r="F170" i="3" s="1"/>
  <c r="AA164" i="2"/>
  <c r="P170" i="3" s="1"/>
  <c r="AB164" i="2"/>
  <c r="M170" i="3" s="1"/>
  <c r="AC164" i="2"/>
  <c r="J170" i="3" s="1"/>
  <c r="Z165" i="2"/>
  <c r="F171" i="3" s="1"/>
  <c r="AA165" i="2"/>
  <c r="P171" i="3" s="1"/>
  <c r="AB165" i="2"/>
  <c r="M171" i="3" s="1"/>
  <c r="AC165" i="2"/>
  <c r="J171" i="3" s="1"/>
  <c r="Z166" i="2"/>
  <c r="F172" i="3" s="1"/>
  <c r="AA166" i="2"/>
  <c r="P172" i="3" s="1"/>
  <c r="AB166" i="2"/>
  <c r="M172" i="3" s="1"/>
  <c r="AC166" i="2"/>
  <c r="J172" i="3" s="1"/>
  <c r="Z167" i="2"/>
  <c r="F173" i="3" s="1"/>
  <c r="AA167" i="2"/>
  <c r="P173" i="3" s="1"/>
  <c r="AB167" i="2"/>
  <c r="M173" i="3" s="1"/>
  <c r="AC167" i="2"/>
  <c r="J173" i="3" s="1"/>
  <c r="Z168" i="2"/>
  <c r="F174" i="3" s="1"/>
  <c r="AA168" i="2"/>
  <c r="P174" i="3" s="1"/>
  <c r="AB168" i="2"/>
  <c r="M174" i="3" s="1"/>
  <c r="AC168" i="2"/>
  <c r="J174" i="3" s="1"/>
  <c r="Z169" i="2"/>
  <c r="F175" i="3" s="1"/>
  <c r="AA169" i="2"/>
  <c r="P175" i="3" s="1"/>
  <c r="AB169" i="2"/>
  <c r="M175" i="3" s="1"/>
  <c r="AC169" i="2"/>
  <c r="J175" i="3" s="1"/>
  <c r="Z170" i="2"/>
  <c r="F176" i="3" s="1"/>
  <c r="AA170" i="2"/>
  <c r="P176" i="3" s="1"/>
  <c r="AB170" i="2"/>
  <c r="M176" i="3" s="1"/>
  <c r="AC170" i="2"/>
  <c r="J176" i="3" s="1"/>
  <c r="Z171" i="2"/>
  <c r="F177" i="3" s="1"/>
  <c r="AA171" i="2"/>
  <c r="P177" i="3" s="1"/>
  <c r="AB171" i="2"/>
  <c r="M177" i="3" s="1"/>
  <c r="AC171" i="2"/>
  <c r="J177" i="3" s="1"/>
  <c r="Z172" i="2"/>
  <c r="F178" i="3" s="1"/>
  <c r="AA172" i="2"/>
  <c r="P178" i="3" s="1"/>
  <c r="AB172" i="2"/>
  <c r="M178" i="3" s="1"/>
  <c r="AC172" i="2"/>
  <c r="J178" i="3" s="1"/>
  <c r="Z173" i="2"/>
  <c r="F179" i="3" s="1"/>
  <c r="AA173" i="2"/>
  <c r="P179" i="3" s="1"/>
  <c r="AB173" i="2"/>
  <c r="M179" i="3" s="1"/>
  <c r="AC173" i="2"/>
  <c r="J179" i="3" s="1"/>
  <c r="Z174" i="2"/>
  <c r="F180" i="3" s="1"/>
  <c r="AA174" i="2"/>
  <c r="P180" i="3" s="1"/>
  <c r="AB174" i="2"/>
  <c r="M180" i="3" s="1"/>
  <c r="AC174" i="2"/>
  <c r="J180" i="3" s="1"/>
  <c r="Z175" i="2"/>
  <c r="F181" i="3" s="1"/>
  <c r="AA175" i="2"/>
  <c r="P181" i="3" s="1"/>
  <c r="AB175" i="2"/>
  <c r="M181" i="3" s="1"/>
  <c r="AC175" i="2"/>
  <c r="J181" i="3" s="1"/>
  <c r="Z176" i="2"/>
  <c r="F182" i="3" s="1"/>
  <c r="AA176" i="2"/>
  <c r="P182" i="3" s="1"/>
  <c r="AB176" i="2"/>
  <c r="M182" i="3" s="1"/>
  <c r="AC176" i="2"/>
  <c r="J182" i="3" s="1"/>
  <c r="Z177" i="2"/>
  <c r="F183" i="3" s="1"/>
  <c r="AA177" i="2"/>
  <c r="P183" i="3" s="1"/>
  <c r="AB177" i="2"/>
  <c r="M183" i="3" s="1"/>
  <c r="AC177" i="2"/>
  <c r="J183" i="3" s="1"/>
  <c r="Z178" i="2"/>
  <c r="F184" i="3" s="1"/>
  <c r="AA178" i="2"/>
  <c r="P184" i="3" s="1"/>
  <c r="AB178" i="2"/>
  <c r="M184" i="3" s="1"/>
  <c r="AC178" i="2"/>
  <c r="J184" i="3" s="1"/>
  <c r="Z179" i="2"/>
  <c r="F185" i="3" s="1"/>
  <c r="AA179" i="2"/>
  <c r="P185" i="3" s="1"/>
  <c r="AB179" i="2"/>
  <c r="M185" i="3" s="1"/>
  <c r="AC179" i="2"/>
  <c r="J185" i="3" s="1"/>
  <c r="Z180" i="2"/>
  <c r="F186" i="3" s="1"/>
  <c r="AA180" i="2"/>
  <c r="P186" i="3" s="1"/>
  <c r="AB180" i="2"/>
  <c r="M186" i="3" s="1"/>
  <c r="AC180" i="2"/>
  <c r="J186" i="3" s="1"/>
  <c r="Z181" i="2"/>
  <c r="F187" i="3" s="1"/>
  <c r="AA181" i="2"/>
  <c r="P187" i="3" s="1"/>
  <c r="AB181" i="2"/>
  <c r="M187" i="3" s="1"/>
  <c r="AC181" i="2"/>
  <c r="J187" i="3" s="1"/>
  <c r="Z182" i="2"/>
  <c r="F188" i="3" s="1"/>
  <c r="AA182" i="2"/>
  <c r="P188" i="3" s="1"/>
  <c r="AB182" i="2"/>
  <c r="M188" i="3" s="1"/>
  <c r="AC182" i="2"/>
  <c r="J188" i="3" s="1"/>
  <c r="Z183" i="2"/>
  <c r="F189" i="3" s="1"/>
  <c r="AA183" i="2"/>
  <c r="P189" i="3" s="1"/>
  <c r="AB183" i="2"/>
  <c r="M189" i="3" s="1"/>
  <c r="AC183" i="2"/>
  <c r="J189" i="3" s="1"/>
  <c r="Z184" i="2"/>
  <c r="F190" i="3" s="1"/>
  <c r="AA184" i="2"/>
  <c r="P190" i="3" s="1"/>
  <c r="AB184" i="2"/>
  <c r="M190" i="3" s="1"/>
  <c r="AC184" i="2"/>
  <c r="J190" i="3" s="1"/>
  <c r="Z185" i="2"/>
  <c r="F191" i="3" s="1"/>
  <c r="AA185" i="2"/>
  <c r="P191" i="3" s="1"/>
  <c r="AB185" i="2"/>
  <c r="M191" i="3" s="1"/>
  <c r="AC185" i="2"/>
  <c r="J191" i="3" s="1"/>
  <c r="Z186" i="2"/>
  <c r="F192" i="3" s="1"/>
  <c r="AA186" i="2"/>
  <c r="P192" i="3" s="1"/>
  <c r="AB186" i="2"/>
  <c r="M192" i="3" s="1"/>
  <c r="AC186" i="2"/>
  <c r="J192" i="3" s="1"/>
  <c r="Z187" i="2"/>
  <c r="F193" i="3" s="1"/>
  <c r="AA187" i="2"/>
  <c r="P193" i="3" s="1"/>
  <c r="AB187" i="2"/>
  <c r="M193" i="3" s="1"/>
  <c r="AC187" i="2"/>
  <c r="J193" i="3" s="1"/>
  <c r="Z188" i="2"/>
  <c r="F194" i="3" s="1"/>
  <c r="AA188" i="2"/>
  <c r="P194" i="3" s="1"/>
  <c r="AB188" i="2"/>
  <c r="M194" i="3" s="1"/>
  <c r="AC188" i="2"/>
  <c r="J194" i="3" s="1"/>
  <c r="Z189" i="2"/>
  <c r="F195" i="3" s="1"/>
  <c r="AA189" i="2"/>
  <c r="P195" i="3" s="1"/>
  <c r="AB189" i="2"/>
  <c r="M195" i="3" s="1"/>
  <c r="AC189" i="2"/>
  <c r="J195" i="3" s="1"/>
  <c r="Z190" i="2"/>
  <c r="F196" i="3" s="1"/>
  <c r="AA190" i="2"/>
  <c r="P196" i="3" s="1"/>
  <c r="AB190" i="2"/>
  <c r="M196" i="3" s="1"/>
  <c r="AC190" i="2"/>
  <c r="J196" i="3" s="1"/>
  <c r="Z191" i="2"/>
  <c r="F197" i="3" s="1"/>
  <c r="AA191" i="2"/>
  <c r="P197" i="3" s="1"/>
  <c r="AB191" i="2"/>
  <c r="M197" i="3" s="1"/>
  <c r="AC191" i="2"/>
  <c r="J197" i="3" s="1"/>
  <c r="Z192" i="2"/>
  <c r="F198" i="3" s="1"/>
  <c r="AA192" i="2"/>
  <c r="P198" i="3" s="1"/>
  <c r="AB192" i="2"/>
  <c r="M198" i="3" s="1"/>
  <c r="AC192" i="2"/>
  <c r="J198" i="3" s="1"/>
  <c r="Z193" i="2"/>
  <c r="F199" i="3" s="1"/>
  <c r="AA193" i="2"/>
  <c r="P199" i="3" s="1"/>
  <c r="AB193" i="2"/>
  <c r="M199" i="3" s="1"/>
  <c r="AC193" i="2"/>
  <c r="J199" i="3" s="1"/>
  <c r="Z194" i="2"/>
  <c r="F200" i="3" s="1"/>
  <c r="AA194" i="2"/>
  <c r="P200" i="3" s="1"/>
  <c r="AB194" i="2"/>
  <c r="M200" i="3" s="1"/>
  <c r="AC194" i="2"/>
  <c r="J200" i="3" s="1"/>
  <c r="Z195" i="2"/>
  <c r="F201" i="3" s="1"/>
  <c r="AA195" i="2"/>
  <c r="P201" i="3" s="1"/>
  <c r="AB195" i="2"/>
  <c r="M201" i="3" s="1"/>
  <c r="AC195" i="2"/>
  <c r="J201" i="3" s="1"/>
  <c r="Z196" i="2"/>
  <c r="F202" i="3" s="1"/>
  <c r="AA196" i="2"/>
  <c r="P202" i="3" s="1"/>
  <c r="AB196" i="2"/>
  <c r="M202" i="3" s="1"/>
  <c r="AC196" i="2"/>
  <c r="J202" i="3" s="1"/>
  <c r="Z197" i="2"/>
  <c r="F203" i="3" s="1"/>
  <c r="AA197" i="2"/>
  <c r="P203" i="3" s="1"/>
  <c r="AB197" i="2"/>
  <c r="M203" i="3" s="1"/>
  <c r="AC197" i="2"/>
  <c r="J203" i="3" s="1"/>
  <c r="Z198" i="2"/>
  <c r="F204" i="3" s="1"/>
  <c r="AA198" i="2"/>
  <c r="P204" i="3" s="1"/>
  <c r="AB198" i="2"/>
  <c r="M204" i="3" s="1"/>
  <c r="AC198" i="2"/>
  <c r="J204" i="3" s="1"/>
  <c r="Z199" i="2"/>
  <c r="F205" i="3" s="1"/>
  <c r="AA199" i="2"/>
  <c r="P205" i="3" s="1"/>
  <c r="AB199" i="2"/>
  <c r="M205" i="3" s="1"/>
  <c r="AC199" i="2"/>
  <c r="J205" i="3" s="1"/>
  <c r="Z200" i="2"/>
  <c r="F206" i="3" s="1"/>
  <c r="AA200" i="2"/>
  <c r="P206" i="3" s="1"/>
  <c r="AB200" i="2"/>
  <c r="M206" i="3" s="1"/>
  <c r="AC200" i="2"/>
  <c r="J206" i="3" s="1"/>
  <c r="Z201" i="2"/>
  <c r="F207" i="3" s="1"/>
  <c r="AA201" i="2"/>
  <c r="P207" i="3" s="1"/>
  <c r="AB201" i="2"/>
  <c r="M207" i="3" s="1"/>
  <c r="AC201" i="2"/>
  <c r="J207" i="3" s="1"/>
  <c r="Z202" i="2"/>
  <c r="F208" i="3" s="1"/>
  <c r="AA202" i="2"/>
  <c r="P208" i="3" s="1"/>
  <c r="AB202" i="2"/>
  <c r="M208" i="3" s="1"/>
  <c r="AC202" i="2"/>
  <c r="J208" i="3" s="1"/>
  <c r="Z203" i="2"/>
  <c r="F209" i="3" s="1"/>
  <c r="AA203" i="2"/>
  <c r="P209" i="3" s="1"/>
  <c r="AB203" i="2"/>
  <c r="M209" i="3" s="1"/>
  <c r="AC203" i="2"/>
  <c r="J209" i="3" s="1"/>
  <c r="Z204" i="2"/>
  <c r="F210" i="3" s="1"/>
  <c r="AA204" i="2"/>
  <c r="P210" i="3" s="1"/>
  <c r="AB204" i="2"/>
  <c r="M210" i="3" s="1"/>
  <c r="AC204" i="2"/>
  <c r="J210" i="3" s="1"/>
  <c r="Z205" i="2"/>
  <c r="F211" i="3" s="1"/>
  <c r="AA205" i="2"/>
  <c r="P211" i="3" s="1"/>
  <c r="AB205" i="2"/>
  <c r="M211" i="3" s="1"/>
  <c r="AC205" i="2"/>
  <c r="J211" i="3" s="1"/>
  <c r="Z206" i="2"/>
  <c r="F212" i="3" s="1"/>
  <c r="AA206" i="2"/>
  <c r="P212" i="3" s="1"/>
  <c r="AB206" i="2"/>
  <c r="M212" i="3" s="1"/>
  <c r="AC206" i="2"/>
  <c r="J212" i="3" s="1"/>
  <c r="Z207" i="2"/>
  <c r="F213" i="3" s="1"/>
  <c r="AA207" i="2"/>
  <c r="P213" i="3" s="1"/>
  <c r="AB207" i="2"/>
  <c r="M213" i="3" s="1"/>
  <c r="AC207" i="2"/>
  <c r="J213" i="3" s="1"/>
  <c r="Z208" i="2"/>
  <c r="F214" i="3" s="1"/>
  <c r="AA208" i="2"/>
  <c r="P214" i="3" s="1"/>
  <c r="AB208" i="2"/>
  <c r="M214" i="3" s="1"/>
  <c r="AC208" i="2"/>
  <c r="J214" i="3" s="1"/>
  <c r="Z209" i="2"/>
  <c r="F215" i="3" s="1"/>
  <c r="AA209" i="2"/>
  <c r="P215" i="3" s="1"/>
  <c r="AB209" i="2"/>
  <c r="M215" i="3" s="1"/>
  <c r="AC209" i="2"/>
  <c r="J215" i="3" s="1"/>
  <c r="Z210" i="2"/>
  <c r="F216" i="3" s="1"/>
  <c r="AA210" i="2"/>
  <c r="P216" i="3" s="1"/>
  <c r="AB210" i="2"/>
  <c r="M216" i="3" s="1"/>
  <c r="AC210" i="2"/>
  <c r="J216" i="3" s="1"/>
  <c r="Z211" i="2"/>
  <c r="F217" i="3" s="1"/>
  <c r="AA211" i="2"/>
  <c r="P217" i="3" s="1"/>
  <c r="AB211" i="2"/>
  <c r="M217" i="3" s="1"/>
  <c r="AC211" i="2"/>
  <c r="J217" i="3" s="1"/>
  <c r="Z212" i="2"/>
  <c r="F218" i="3" s="1"/>
  <c r="AA212" i="2"/>
  <c r="P218" i="3" s="1"/>
  <c r="AB212" i="2"/>
  <c r="M218" i="3" s="1"/>
  <c r="AC212" i="2"/>
  <c r="J218" i="3" s="1"/>
  <c r="Z213" i="2"/>
  <c r="F219" i="3" s="1"/>
  <c r="AA213" i="2"/>
  <c r="P219" i="3" s="1"/>
  <c r="AB213" i="2"/>
  <c r="M219" i="3" s="1"/>
  <c r="AC213" i="2"/>
  <c r="J219" i="3" s="1"/>
  <c r="Z214" i="2"/>
  <c r="F220" i="3" s="1"/>
  <c r="AA214" i="2"/>
  <c r="P220" i="3" s="1"/>
  <c r="AB214" i="2"/>
  <c r="M220" i="3" s="1"/>
  <c r="AC214" i="2"/>
  <c r="J220" i="3" s="1"/>
  <c r="Z215" i="2"/>
  <c r="F221" i="3" s="1"/>
  <c r="AA215" i="2"/>
  <c r="P221" i="3" s="1"/>
  <c r="AB215" i="2"/>
  <c r="M221" i="3" s="1"/>
  <c r="AC215" i="2"/>
  <c r="J221" i="3" s="1"/>
  <c r="Z216" i="2"/>
  <c r="F222" i="3" s="1"/>
  <c r="AA216" i="2"/>
  <c r="P222" i="3" s="1"/>
  <c r="AB216" i="2"/>
  <c r="M222" i="3" s="1"/>
  <c r="AC216" i="2"/>
  <c r="J222" i="3" s="1"/>
  <c r="Z217" i="2"/>
  <c r="F223" i="3" s="1"/>
  <c r="AA217" i="2"/>
  <c r="P223" i="3" s="1"/>
  <c r="AB217" i="2"/>
  <c r="M223" i="3" s="1"/>
  <c r="AC217" i="2"/>
  <c r="J223" i="3" s="1"/>
  <c r="Z218" i="2"/>
  <c r="F224" i="3" s="1"/>
  <c r="AA218" i="2"/>
  <c r="P224" i="3" s="1"/>
  <c r="AB218" i="2"/>
  <c r="M224" i="3" s="1"/>
  <c r="AC218" i="2"/>
  <c r="J224" i="3" s="1"/>
  <c r="Z219" i="2"/>
  <c r="F225" i="3" s="1"/>
  <c r="AA219" i="2"/>
  <c r="P225" i="3" s="1"/>
  <c r="AB219" i="2"/>
  <c r="M225" i="3" s="1"/>
  <c r="AC219" i="2"/>
  <c r="J225" i="3" s="1"/>
  <c r="Z220" i="2"/>
  <c r="F226" i="3" s="1"/>
  <c r="AA220" i="2"/>
  <c r="P226" i="3" s="1"/>
  <c r="AB220" i="2"/>
  <c r="M226" i="3" s="1"/>
  <c r="AC220" i="2"/>
  <c r="J226" i="3" s="1"/>
  <c r="Z221" i="2"/>
  <c r="F227" i="3" s="1"/>
  <c r="AA221" i="2"/>
  <c r="P227" i="3" s="1"/>
  <c r="AB221" i="2"/>
  <c r="M227" i="3" s="1"/>
  <c r="AC221" i="2"/>
  <c r="J227" i="3" s="1"/>
  <c r="Z222" i="2"/>
  <c r="F228" i="3" s="1"/>
  <c r="AA222" i="2"/>
  <c r="P228" i="3" s="1"/>
  <c r="AB222" i="2"/>
  <c r="M228" i="3" s="1"/>
  <c r="AC222" i="2"/>
  <c r="J228" i="3" s="1"/>
  <c r="Z223" i="2"/>
  <c r="F229" i="3" s="1"/>
  <c r="AA223" i="2"/>
  <c r="P229" i="3" s="1"/>
  <c r="AB223" i="2"/>
  <c r="M229" i="3" s="1"/>
  <c r="AC223" i="2"/>
  <c r="J229" i="3" s="1"/>
  <c r="Z224" i="2"/>
  <c r="F230" i="3" s="1"/>
  <c r="AA224" i="2"/>
  <c r="P230" i="3" s="1"/>
  <c r="AB224" i="2"/>
  <c r="M230" i="3" s="1"/>
  <c r="AC224" i="2"/>
  <c r="J230" i="3" s="1"/>
  <c r="Z225" i="2"/>
  <c r="F231" i="3" s="1"/>
  <c r="AA225" i="2"/>
  <c r="P231" i="3" s="1"/>
  <c r="AB225" i="2"/>
  <c r="M231" i="3" s="1"/>
  <c r="AC225" i="2"/>
  <c r="J231" i="3" s="1"/>
  <c r="Z226" i="2"/>
  <c r="F232" i="3" s="1"/>
  <c r="AA226" i="2"/>
  <c r="P232" i="3" s="1"/>
  <c r="AB226" i="2"/>
  <c r="M232" i="3" s="1"/>
  <c r="AC226" i="2"/>
  <c r="J232" i="3" s="1"/>
  <c r="Z227" i="2"/>
  <c r="F233" i="3" s="1"/>
  <c r="AA227" i="2"/>
  <c r="P233" i="3" s="1"/>
  <c r="AB227" i="2"/>
  <c r="M233" i="3" s="1"/>
  <c r="AC227" i="2"/>
  <c r="J233" i="3" s="1"/>
  <c r="Z228" i="2"/>
  <c r="F234" i="3" s="1"/>
  <c r="AA228" i="2"/>
  <c r="P234" i="3" s="1"/>
  <c r="AB228" i="2"/>
  <c r="M234" i="3" s="1"/>
  <c r="AC228" i="2"/>
  <c r="J234" i="3" s="1"/>
  <c r="Z229" i="2"/>
  <c r="F235" i="3" s="1"/>
  <c r="AA229" i="2"/>
  <c r="P235" i="3" s="1"/>
  <c r="AB229" i="2"/>
  <c r="M235" i="3" s="1"/>
  <c r="AC229" i="2"/>
  <c r="J235" i="3" s="1"/>
  <c r="Z230" i="2"/>
  <c r="F236" i="3" s="1"/>
  <c r="AA230" i="2"/>
  <c r="P236" i="3" s="1"/>
  <c r="AB230" i="2"/>
  <c r="M236" i="3" s="1"/>
  <c r="AC230" i="2"/>
  <c r="J236" i="3" s="1"/>
  <c r="Z231" i="2"/>
  <c r="F237" i="3" s="1"/>
  <c r="AA231" i="2"/>
  <c r="P237" i="3" s="1"/>
  <c r="AB231" i="2"/>
  <c r="M237" i="3" s="1"/>
  <c r="AC231" i="2"/>
  <c r="J237" i="3" s="1"/>
  <c r="Z232" i="2"/>
  <c r="F238" i="3" s="1"/>
  <c r="AA232" i="2"/>
  <c r="P238" i="3" s="1"/>
  <c r="AB232" i="2"/>
  <c r="M238" i="3" s="1"/>
  <c r="AC232" i="2"/>
  <c r="J238" i="3" s="1"/>
  <c r="Z233" i="2"/>
  <c r="F239" i="3" s="1"/>
  <c r="AA233" i="2"/>
  <c r="P239" i="3" s="1"/>
  <c r="AB233" i="2"/>
  <c r="M239" i="3" s="1"/>
  <c r="AC233" i="2"/>
  <c r="J239" i="3" s="1"/>
  <c r="Z234" i="2"/>
  <c r="F240" i="3" s="1"/>
  <c r="AA234" i="2"/>
  <c r="P240" i="3" s="1"/>
  <c r="AB234" i="2"/>
  <c r="M240" i="3" s="1"/>
  <c r="AC234" i="2"/>
  <c r="J240" i="3" s="1"/>
  <c r="Z235" i="2"/>
  <c r="F241" i="3" s="1"/>
  <c r="AA235" i="2"/>
  <c r="P241" i="3" s="1"/>
  <c r="AB235" i="2"/>
  <c r="M241" i="3" s="1"/>
  <c r="AC235" i="2"/>
  <c r="J241" i="3" s="1"/>
  <c r="Z236" i="2"/>
  <c r="F242" i="3" s="1"/>
  <c r="AA236" i="2"/>
  <c r="P242" i="3" s="1"/>
  <c r="AB236" i="2"/>
  <c r="M242" i="3" s="1"/>
  <c r="AC236" i="2"/>
  <c r="J242" i="3" s="1"/>
  <c r="Z237" i="2"/>
  <c r="F243" i="3" s="1"/>
  <c r="AA237" i="2"/>
  <c r="P243" i="3" s="1"/>
  <c r="AB237" i="2"/>
  <c r="M243" i="3" s="1"/>
  <c r="AC237" i="2"/>
  <c r="J243" i="3" s="1"/>
  <c r="Z238" i="2"/>
  <c r="F244" i="3" s="1"/>
  <c r="AA238" i="2"/>
  <c r="P244" i="3" s="1"/>
  <c r="AB238" i="2"/>
  <c r="M244" i="3" s="1"/>
  <c r="AC238" i="2"/>
  <c r="J244" i="3" s="1"/>
  <c r="Z239" i="2"/>
  <c r="F245" i="3" s="1"/>
  <c r="AA239" i="2"/>
  <c r="P245" i="3" s="1"/>
  <c r="AB239" i="2"/>
  <c r="M245" i="3" s="1"/>
  <c r="AC239" i="2"/>
  <c r="J245" i="3" s="1"/>
  <c r="Z240" i="2"/>
  <c r="F246" i="3" s="1"/>
  <c r="AA240" i="2"/>
  <c r="P246" i="3" s="1"/>
  <c r="AB240" i="2"/>
  <c r="M246" i="3" s="1"/>
  <c r="AC240" i="2"/>
  <c r="J246" i="3" s="1"/>
  <c r="Z241" i="2"/>
  <c r="F247" i="3" s="1"/>
  <c r="AA241" i="2"/>
  <c r="P247" i="3" s="1"/>
  <c r="AB241" i="2"/>
  <c r="M247" i="3" s="1"/>
  <c r="AC241" i="2"/>
  <c r="J247" i="3" s="1"/>
  <c r="Z242" i="2"/>
  <c r="F248" i="3" s="1"/>
  <c r="AA242" i="2"/>
  <c r="P248" i="3" s="1"/>
  <c r="AB242" i="2"/>
  <c r="M248" i="3" s="1"/>
  <c r="AC242" i="2"/>
  <c r="J248" i="3" s="1"/>
  <c r="Z243" i="2"/>
  <c r="F249" i="3" s="1"/>
  <c r="AA243" i="2"/>
  <c r="P249" i="3" s="1"/>
  <c r="AB243" i="2"/>
  <c r="M249" i="3" s="1"/>
  <c r="AC243" i="2"/>
  <c r="J249" i="3" s="1"/>
  <c r="Z244" i="2"/>
  <c r="F250" i="3" s="1"/>
  <c r="AA244" i="2"/>
  <c r="P250" i="3" s="1"/>
  <c r="AB244" i="2"/>
  <c r="M250" i="3" s="1"/>
  <c r="AC244" i="2"/>
  <c r="J250" i="3" s="1"/>
  <c r="Z245" i="2"/>
  <c r="F251" i="3" s="1"/>
  <c r="AA245" i="2"/>
  <c r="P251" i="3" s="1"/>
  <c r="AB245" i="2"/>
  <c r="M251" i="3" s="1"/>
  <c r="AC245" i="2"/>
  <c r="J251" i="3" s="1"/>
  <c r="Z246" i="2"/>
  <c r="F252" i="3" s="1"/>
  <c r="AA246" i="2"/>
  <c r="P252" i="3" s="1"/>
  <c r="AB246" i="2"/>
  <c r="M252" i="3" s="1"/>
  <c r="AC246" i="2"/>
  <c r="J252" i="3" s="1"/>
  <c r="Z247" i="2"/>
  <c r="F253" i="3" s="1"/>
  <c r="AA247" i="2"/>
  <c r="P253" i="3" s="1"/>
  <c r="AB247" i="2"/>
  <c r="M253" i="3" s="1"/>
  <c r="AC247" i="2"/>
  <c r="J253" i="3" s="1"/>
  <c r="Z248" i="2"/>
  <c r="F254" i="3" s="1"/>
  <c r="AA248" i="2"/>
  <c r="P254" i="3" s="1"/>
  <c r="AB248" i="2"/>
  <c r="M254" i="3" s="1"/>
  <c r="AC248" i="2"/>
  <c r="J254" i="3" s="1"/>
  <c r="Z249" i="2"/>
  <c r="F255" i="3" s="1"/>
  <c r="AA249" i="2"/>
  <c r="P255" i="3" s="1"/>
  <c r="AB249" i="2"/>
  <c r="M255" i="3" s="1"/>
  <c r="AC249" i="2"/>
  <c r="J255" i="3" s="1"/>
  <c r="Z250" i="2"/>
  <c r="F256" i="3" s="1"/>
  <c r="AA250" i="2"/>
  <c r="P256" i="3" s="1"/>
  <c r="AB250" i="2"/>
  <c r="M256" i="3" s="1"/>
  <c r="AC250" i="2"/>
  <c r="J256" i="3" s="1"/>
  <c r="Z251" i="2"/>
  <c r="F257" i="3" s="1"/>
  <c r="AA251" i="2"/>
  <c r="P257" i="3" s="1"/>
  <c r="AB251" i="2"/>
  <c r="M257" i="3" s="1"/>
  <c r="AC251" i="2"/>
  <c r="J257" i="3" s="1"/>
  <c r="Z252" i="2"/>
  <c r="F258" i="3" s="1"/>
  <c r="AA252" i="2"/>
  <c r="P258" i="3" s="1"/>
  <c r="AB252" i="2"/>
  <c r="M258" i="3" s="1"/>
  <c r="AC252" i="2"/>
  <c r="J258" i="3" s="1"/>
  <c r="Z253" i="2"/>
  <c r="F259" i="3" s="1"/>
  <c r="AA253" i="2"/>
  <c r="P259" i="3" s="1"/>
  <c r="AB253" i="2"/>
  <c r="M259" i="3" s="1"/>
  <c r="AC253" i="2"/>
  <c r="J259" i="3" s="1"/>
  <c r="Z254" i="2"/>
  <c r="F260" i="3" s="1"/>
  <c r="AA254" i="2"/>
  <c r="P260" i="3" s="1"/>
  <c r="AB254" i="2"/>
  <c r="M260" i="3" s="1"/>
  <c r="AC254" i="2"/>
  <c r="J260" i="3" s="1"/>
  <c r="Z255" i="2"/>
  <c r="F261" i="3" s="1"/>
  <c r="AA255" i="2"/>
  <c r="P261" i="3" s="1"/>
  <c r="AB255" i="2"/>
  <c r="M261" i="3" s="1"/>
  <c r="AC255" i="2"/>
  <c r="J261" i="3" s="1"/>
  <c r="AC2" i="2"/>
  <c r="J8" i="3" s="1"/>
  <c r="AB2" i="2"/>
  <c r="M8" i="3" s="1"/>
  <c r="AA2" i="2"/>
  <c r="P8" i="3" s="1"/>
  <c r="V3" i="2"/>
  <c r="O9" i="3" s="1"/>
  <c r="V4" i="2"/>
  <c r="O10" i="3" s="1"/>
  <c r="V5" i="2"/>
  <c r="O11" i="3" s="1"/>
  <c r="V6" i="2"/>
  <c r="O12" i="3" s="1"/>
  <c r="V7" i="2"/>
  <c r="O13" i="3" s="1"/>
  <c r="V8" i="2"/>
  <c r="O14" i="3" s="1"/>
  <c r="V9" i="2"/>
  <c r="O15" i="3" s="1"/>
  <c r="V10" i="2"/>
  <c r="O16" i="3" s="1"/>
  <c r="V11" i="2"/>
  <c r="O17" i="3" s="1"/>
  <c r="V12" i="2"/>
  <c r="O18" i="3" s="1"/>
  <c r="V13" i="2"/>
  <c r="O19" i="3" s="1"/>
  <c r="V14" i="2"/>
  <c r="O20" i="3" s="1"/>
  <c r="V15" i="2"/>
  <c r="O21" i="3" s="1"/>
  <c r="V16" i="2"/>
  <c r="O22" i="3" s="1"/>
  <c r="V17" i="2"/>
  <c r="O23" i="3" s="1"/>
  <c r="V18" i="2"/>
  <c r="O24" i="3" s="1"/>
  <c r="V19" i="2"/>
  <c r="O25" i="3" s="1"/>
  <c r="V20" i="2"/>
  <c r="O26" i="3" s="1"/>
  <c r="V21" i="2"/>
  <c r="O27" i="3" s="1"/>
  <c r="V22" i="2"/>
  <c r="O28" i="3" s="1"/>
  <c r="V23" i="2"/>
  <c r="O29" i="3" s="1"/>
  <c r="V24" i="2"/>
  <c r="O30" i="3" s="1"/>
  <c r="V25" i="2"/>
  <c r="O31" i="3" s="1"/>
  <c r="V26" i="2"/>
  <c r="O32" i="3" s="1"/>
  <c r="V27" i="2"/>
  <c r="O33" i="3" s="1"/>
  <c r="V28" i="2"/>
  <c r="O34" i="3" s="1"/>
  <c r="V29" i="2"/>
  <c r="O35" i="3" s="1"/>
  <c r="V30" i="2"/>
  <c r="O36" i="3" s="1"/>
  <c r="V31" i="2"/>
  <c r="O37" i="3" s="1"/>
  <c r="V32" i="2"/>
  <c r="O38" i="3" s="1"/>
  <c r="V33" i="2"/>
  <c r="O39" i="3" s="1"/>
  <c r="V34" i="2"/>
  <c r="O40" i="3" s="1"/>
  <c r="V35" i="2"/>
  <c r="O41" i="3" s="1"/>
  <c r="V36" i="2"/>
  <c r="O42" i="3" s="1"/>
  <c r="V37" i="2"/>
  <c r="O43" i="3" s="1"/>
  <c r="V38" i="2"/>
  <c r="O44" i="3" s="1"/>
  <c r="V39" i="2"/>
  <c r="O45" i="3" s="1"/>
  <c r="V40" i="2"/>
  <c r="O46" i="3" s="1"/>
  <c r="V41" i="2"/>
  <c r="O47" i="3" s="1"/>
  <c r="V42" i="2"/>
  <c r="O48" i="3" s="1"/>
  <c r="V43" i="2"/>
  <c r="O49" i="3" s="1"/>
  <c r="V44" i="2"/>
  <c r="O50" i="3" s="1"/>
  <c r="V45" i="2"/>
  <c r="O51" i="3" s="1"/>
  <c r="V46" i="2"/>
  <c r="O52" i="3" s="1"/>
  <c r="V47" i="2"/>
  <c r="O53" i="3" s="1"/>
  <c r="V48" i="2"/>
  <c r="O54" i="3" s="1"/>
  <c r="V49" i="2"/>
  <c r="O55" i="3" s="1"/>
  <c r="V50" i="2"/>
  <c r="O56" i="3" s="1"/>
  <c r="V51" i="2"/>
  <c r="O57" i="3" s="1"/>
  <c r="V52" i="2"/>
  <c r="O58" i="3" s="1"/>
  <c r="V53" i="2"/>
  <c r="O59" i="3" s="1"/>
  <c r="V54" i="2"/>
  <c r="O60" i="3" s="1"/>
  <c r="V55" i="2"/>
  <c r="O61" i="3" s="1"/>
  <c r="V56" i="2"/>
  <c r="O62" i="3" s="1"/>
  <c r="V57" i="2"/>
  <c r="O63" i="3" s="1"/>
  <c r="V58" i="2"/>
  <c r="O64" i="3" s="1"/>
  <c r="V59" i="2"/>
  <c r="O65" i="3" s="1"/>
  <c r="V60" i="2"/>
  <c r="O66" i="3" s="1"/>
  <c r="V61" i="2"/>
  <c r="O67" i="3" s="1"/>
  <c r="V62" i="2"/>
  <c r="O68" i="3" s="1"/>
  <c r="V63" i="2"/>
  <c r="O69" i="3" s="1"/>
  <c r="V64" i="2"/>
  <c r="O70" i="3" s="1"/>
  <c r="V65" i="2"/>
  <c r="O71" i="3" s="1"/>
  <c r="V66" i="2"/>
  <c r="O72" i="3" s="1"/>
  <c r="V67" i="2"/>
  <c r="O73" i="3" s="1"/>
  <c r="V68" i="2"/>
  <c r="O74" i="3" s="1"/>
  <c r="V69" i="2"/>
  <c r="O75" i="3" s="1"/>
  <c r="V70" i="2"/>
  <c r="O76" i="3" s="1"/>
  <c r="V71" i="2"/>
  <c r="O77" i="3" s="1"/>
  <c r="V72" i="2"/>
  <c r="O78" i="3" s="1"/>
  <c r="V73" i="2"/>
  <c r="O79" i="3" s="1"/>
  <c r="V74" i="2"/>
  <c r="O80" i="3" s="1"/>
  <c r="V75" i="2"/>
  <c r="O81" i="3" s="1"/>
  <c r="V76" i="2"/>
  <c r="O82" i="3" s="1"/>
  <c r="V77" i="2"/>
  <c r="O83" i="3" s="1"/>
  <c r="V78" i="2"/>
  <c r="O84" i="3" s="1"/>
  <c r="V79" i="2"/>
  <c r="O85" i="3" s="1"/>
  <c r="V80" i="2"/>
  <c r="O86" i="3" s="1"/>
  <c r="V81" i="2"/>
  <c r="O87" i="3" s="1"/>
  <c r="V82" i="2"/>
  <c r="O88" i="3" s="1"/>
  <c r="V83" i="2"/>
  <c r="O89" i="3" s="1"/>
  <c r="V84" i="2"/>
  <c r="O90" i="3" s="1"/>
  <c r="V85" i="2"/>
  <c r="O91" i="3" s="1"/>
  <c r="V86" i="2"/>
  <c r="O92" i="3" s="1"/>
  <c r="V87" i="2"/>
  <c r="O93" i="3" s="1"/>
  <c r="V88" i="2"/>
  <c r="O94" i="3" s="1"/>
  <c r="V89" i="2"/>
  <c r="O95" i="3" s="1"/>
  <c r="V90" i="2"/>
  <c r="O96" i="3" s="1"/>
  <c r="V91" i="2"/>
  <c r="O97" i="3" s="1"/>
  <c r="V92" i="2"/>
  <c r="O98" i="3" s="1"/>
  <c r="V93" i="2"/>
  <c r="O99" i="3" s="1"/>
  <c r="V94" i="2"/>
  <c r="O100" i="3" s="1"/>
  <c r="V95" i="2"/>
  <c r="O101" i="3" s="1"/>
  <c r="V96" i="2"/>
  <c r="O102" i="3" s="1"/>
  <c r="V97" i="2"/>
  <c r="O103" i="3" s="1"/>
  <c r="V98" i="2"/>
  <c r="O104" i="3" s="1"/>
  <c r="V99" i="2"/>
  <c r="O105" i="3" s="1"/>
  <c r="V100" i="2"/>
  <c r="O106" i="3" s="1"/>
  <c r="V101" i="2"/>
  <c r="O107" i="3" s="1"/>
  <c r="V102" i="2"/>
  <c r="O108" i="3" s="1"/>
  <c r="V103" i="2"/>
  <c r="O109" i="3" s="1"/>
  <c r="V104" i="2"/>
  <c r="O110" i="3" s="1"/>
  <c r="V105" i="2"/>
  <c r="O111" i="3" s="1"/>
  <c r="V106" i="2"/>
  <c r="O112" i="3" s="1"/>
  <c r="V107" i="2"/>
  <c r="O113" i="3" s="1"/>
  <c r="V108" i="2"/>
  <c r="O114" i="3" s="1"/>
  <c r="V109" i="2"/>
  <c r="O115" i="3" s="1"/>
  <c r="V110" i="2"/>
  <c r="O116" i="3" s="1"/>
  <c r="V111" i="2"/>
  <c r="O117" i="3" s="1"/>
  <c r="V112" i="2"/>
  <c r="O118" i="3" s="1"/>
  <c r="V113" i="2"/>
  <c r="O119" i="3" s="1"/>
  <c r="V114" i="2"/>
  <c r="O120" i="3" s="1"/>
  <c r="V115" i="2"/>
  <c r="O121" i="3" s="1"/>
  <c r="V116" i="2"/>
  <c r="O122" i="3" s="1"/>
  <c r="V117" i="2"/>
  <c r="O123" i="3" s="1"/>
  <c r="V118" i="2"/>
  <c r="O124" i="3" s="1"/>
  <c r="V119" i="2"/>
  <c r="O125" i="3" s="1"/>
  <c r="V120" i="2"/>
  <c r="O126" i="3" s="1"/>
  <c r="V121" i="2"/>
  <c r="O127" i="3" s="1"/>
  <c r="V122" i="2"/>
  <c r="O128" i="3" s="1"/>
  <c r="V123" i="2"/>
  <c r="O129" i="3" s="1"/>
  <c r="V124" i="2"/>
  <c r="O130" i="3" s="1"/>
  <c r="V125" i="2"/>
  <c r="O131" i="3" s="1"/>
  <c r="V126" i="2"/>
  <c r="O132" i="3" s="1"/>
  <c r="V127" i="2"/>
  <c r="O133" i="3" s="1"/>
  <c r="V128" i="2"/>
  <c r="O134" i="3" s="1"/>
  <c r="V129" i="2"/>
  <c r="O135" i="3" s="1"/>
  <c r="V130" i="2"/>
  <c r="O136" i="3" s="1"/>
  <c r="V131" i="2"/>
  <c r="O137" i="3" s="1"/>
  <c r="V132" i="2"/>
  <c r="O138" i="3" s="1"/>
  <c r="V133" i="2"/>
  <c r="O139" i="3" s="1"/>
  <c r="V134" i="2"/>
  <c r="O140" i="3" s="1"/>
  <c r="V135" i="2"/>
  <c r="O141" i="3" s="1"/>
  <c r="V136" i="2"/>
  <c r="O142" i="3" s="1"/>
  <c r="V137" i="2"/>
  <c r="O143" i="3" s="1"/>
  <c r="V138" i="2"/>
  <c r="O144" i="3" s="1"/>
  <c r="V139" i="2"/>
  <c r="O145" i="3" s="1"/>
  <c r="V140" i="2"/>
  <c r="O146" i="3" s="1"/>
  <c r="V141" i="2"/>
  <c r="O147" i="3" s="1"/>
  <c r="V142" i="2"/>
  <c r="O148" i="3" s="1"/>
  <c r="V143" i="2"/>
  <c r="O149" i="3" s="1"/>
  <c r="V144" i="2"/>
  <c r="O150" i="3" s="1"/>
  <c r="V145" i="2"/>
  <c r="O151" i="3" s="1"/>
  <c r="V146" i="2"/>
  <c r="O152" i="3" s="1"/>
  <c r="V147" i="2"/>
  <c r="O153" i="3" s="1"/>
  <c r="V148" i="2"/>
  <c r="O154" i="3" s="1"/>
  <c r="V149" i="2"/>
  <c r="O155" i="3" s="1"/>
  <c r="V150" i="2"/>
  <c r="O156" i="3" s="1"/>
  <c r="V151" i="2"/>
  <c r="O157" i="3" s="1"/>
  <c r="V152" i="2"/>
  <c r="O158" i="3" s="1"/>
  <c r="V153" i="2"/>
  <c r="O159" i="3" s="1"/>
  <c r="V154" i="2"/>
  <c r="O160" i="3" s="1"/>
  <c r="V155" i="2"/>
  <c r="O161" i="3" s="1"/>
  <c r="V156" i="2"/>
  <c r="O162" i="3" s="1"/>
  <c r="V157" i="2"/>
  <c r="O163" i="3" s="1"/>
  <c r="V158" i="2"/>
  <c r="O164" i="3" s="1"/>
  <c r="V159" i="2"/>
  <c r="O165" i="3" s="1"/>
  <c r="V160" i="2"/>
  <c r="O166" i="3" s="1"/>
  <c r="V161" i="2"/>
  <c r="O167" i="3" s="1"/>
  <c r="V162" i="2"/>
  <c r="O168" i="3" s="1"/>
  <c r="V163" i="2"/>
  <c r="O169" i="3" s="1"/>
  <c r="V164" i="2"/>
  <c r="O170" i="3" s="1"/>
  <c r="V165" i="2"/>
  <c r="O171" i="3" s="1"/>
  <c r="V166" i="2"/>
  <c r="O172" i="3" s="1"/>
  <c r="V167" i="2"/>
  <c r="O173" i="3" s="1"/>
  <c r="V168" i="2"/>
  <c r="O174" i="3" s="1"/>
  <c r="V169" i="2"/>
  <c r="O175" i="3" s="1"/>
  <c r="V170" i="2"/>
  <c r="O176" i="3" s="1"/>
  <c r="V171" i="2"/>
  <c r="O177" i="3" s="1"/>
  <c r="V172" i="2"/>
  <c r="O178" i="3" s="1"/>
  <c r="V173" i="2"/>
  <c r="O179" i="3" s="1"/>
  <c r="V174" i="2"/>
  <c r="O180" i="3" s="1"/>
  <c r="V175" i="2"/>
  <c r="O181" i="3" s="1"/>
  <c r="V176" i="2"/>
  <c r="O182" i="3" s="1"/>
  <c r="V177" i="2"/>
  <c r="O183" i="3" s="1"/>
  <c r="V178" i="2"/>
  <c r="O184" i="3" s="1"/>
  <c r="V179" i="2"/>
  <c r="O185" i="3" s="1"/>
  <c r="V180" i="2"/>
  <c r="O186" i="3" s="1"/>
  <c r="V181" i="2"/>
  <c r="O187" i="3" s="1"/>
  <c r="V182" i="2"/>
  <c r="O188" i="3" s="1"/>
  <c r="V183" i="2"/>
  <c r="O189" i="3" s="1"/>
  <c r="V184" i="2"/>
  <c r="O190" i="3" s="1"/>
  <c r="V185" i="2"/>
  <c r="O191" i="3" s="1"/>
  <c r="V186" i="2"/>
  <c r="O192" i="3" s="1"/>
  <c r="V187" i="2"/>
  <c r="O193" i="3" s="1"/>
  <c r="V188" i="2"/>
  <c r="O194" i="3" s="1"/>
  <c r="V189" i="2"/>
  <c r="O195" i="3" s="1"/>
  <c r="V190" i="2"/>
  <c r="O196" i="3" s="1"/>
  <c r="V191" i="2"/>
  <c r="O197" i="3" s="1"/>
  <c r="V192" i="2"/>
  <c r="O198" i="3" s="1"/>
  <c r="V193" i="2"/>
  <c r="O199" i="3" s="1"/>
  <c r="V194" i="2"/>
  <c r="O200" i="3" s="1"/>
  <c r="V195" i="2"/>
  <c r="O201" i="3" s="1"/>
  <c r="V196" i="2"/>
  <c r="O202" i="3" s="1"/>
  <c r="V197" i="2"/>
  <c r="O203" i="3" s="1"/>
  <c r="V198" i="2"/>
  <c r="O204" i="3" s="1"/>
  <c r="V199" i="2"/>
  <c r="O205" i="3" s="1"/>
  <c r="V200" i="2"/>
  <c r="O206" i="3" s="1"/>
  <c r="V201" i="2"/>
  <c r="O207" i="3" s="1"/>
  <c r="V202" i="2"/>
  <c r="O208" i="3" s="1"/>
  <c r="V203" i="2"/>
  <c r="O209" i="3" s="1"/>
  <c r="V204" i="2"/>
  <c r="O210" i="3" s="1"/>
  <c r="V205" i="2"/>
  <c r="O211" i="3" s="1"/>
  <c r="V206" i="2"/>
  <c r="O212" i="3" s="1"/>
  <c r="V207" i="2"/>
  <c r="O213" i="3" s="1"/>
  <c r="V208" i="2"/>
  <c r="O214" i="3" s="1"/>
  <c r="V209" i="2"/>
  <c r="O215" i="3" s="1"/>
  <c r="V210" i="2"/>
  <c r="O216" i="3" s="1"/>
  <c r="V211" i="2"/>
  <c r="O217" i="3" s="1"/>
  <c r="V212" i="2"/>
  <c r="O218" i="3" s="1"/>
  <c r="V213" i="2"/>
  <c r="O219" i="3" s="1"/>
  <c r="V214" i="2"/>
  <c r="O220" i="3" s="1"/>
  <c r="V215" i="2"/>
  <c r="O221" i="3" s="1"/>
  <c r="V216" i="2"/>
  <c r="O222" i="3" s="1"/>
  <c r="V217" i="2"/>
  <c r="O223" i="3" s="1"/>
  <c r="V218" i="2"/>
  <c r="O224" i="3" s="1"/>
  <c r="V219" i="2"/>
  <c r="O225" i="3" s="1"/>
  <c r="V220" i="2"/>
  <c r="O226" i="3" s="1"/>
  <c r="V221" i="2"/>
  <c r="O227" i="3" s="1"/>
  <c r="V222" i="2"/>
  <c r="O228" i="3" s="1"/>
  <c r="V223" i="2"/>
  <c r="O229" i="3" s="1"/>
  <c r="V224" i="2"/>
  <c r="O230" i="3" s="1"/>
  <c r="V225" i="2"/>
  <c r="O231" i="3" s="1"/>
  <c r="V226" i="2"/>
  <c r="O232" i="3" s="1"/>
  <c r="V227" i="2"/>
  <c r="O233" i="3" s="1"/>
  <c r="V228" i="2"/>
  <c r="O234" i="3" s="1"/>
  <c r="V229" i="2"/>
  <c r="O235" i="3" s="1"/>
  <c r="V230" i="2"/>
  <c r="O236" i="3" s="1"/>
  <c r="V231" i="2"/>
  <c r="O237" i="3" s="1"/>
  <c r="V232" i="2"/>
  <c r="O238" i="3" s="1"/>
  <c r="V233" i="2"/>
  <c r="O239" i="3" s="1"/>
  <c r="V234" i="2"/>
  <c r="O240" i="3" s="1"/>
  <c r="V235" i="2"/>
  <c r="O241" i="3" s="1"/>
  <c r="V236" i="2"/>
  <c r="O242" i="3" s="1"/>
  <c r="V237" i="2"/>
  <c r="O243" i="3" s="1"/>
  <c r="V238" i="2"/>
  <c r="O244" i="3" s="1"/>
  <c r="V239" i="2"/>
  <c r="O245" i="3" s="1"/>
  <c r="V240" i="2"/>
  <c r="O246" i="3" s="1"/>
  <c r="V241" i="2"/>
  <c r="O247" i="3" s="1"/>
  <c r="V242" i="2"/>
  <c r="O248" i="3" s="1"/>
  <c r="V243" i="2"/>
  <c r="O249" i="3" s="1"/>
  <c r="V244" i="2"/>
  <c r="O250" i="3" s="1"/>
  <c r="V245" i="2"/>
  <c r="O251" i="3" s="1"/>
  <c r="V246" i="2"/>
  <c r="O252" i="3" s="1"/>
  <c r="V247" i="2"/>
  <c r="O253" i="3" s="1"/>
  <c r="V248" i="2"/>
  <c r="O254" i="3" s="1"/>
  <c r="V249" i="2"/>
  <c r="O255" i="3" s="1"/>
  <c r="V250" i="2"/>
  <c r="O256" i="3" s="1"/>
  <c r="V251" i="2"/>
  <c r="O257" i="3" s="1"/>
  <c r="V252" i="2"/>
  <c r="O258" i="3" s="1"/>
  <c r="V253" i="2"/>
  <c r="O259" i="3" s="1"/>
  <c r="V254" i="2"/>
  <c r="O260" i="3" s="1"/>
  <c r="V255" i="2"/>
  <c r="O261" i="3" s="1"/>
  <c r="W3" i="2"/>
  <c r="L9" i="3" s="1"/>
  <c r="X3" i="2"/>
  <c r="I9" i="3" s="1"/>
  <c r="W4" i="2"/>
  <c r="L10" i="3" s="1"/>
  <c r="X4" i="2"/>
  <c r="I10" i="3" s="1"/>
  <c r="W5" i="2"/>
  <c r="L11" i="3" s="1"/>
  <c r="X5" i="2"/>
  <c r="I11" i="3" s="1"/>
  <c r="W6" i="2"/>
  <c r="L12" i="3" s="1"/>
  <c r="X6" i="2"/>
  <c r="I12" i="3" s="1"/>
  <c r="W7" i="2"/>
  <c r="L13" i="3" s="1"/>
  <c r="X7" i="2"/>
  <c r="I13" i="3" s="1"/>
  <c r="W8" i="2"/>
  <c r="L14" i="3" s="1"/>
  <c r="X8" i="2"/>
  <c r="I14" i="3" s="1"/>
  <c r="W9" i="2"/>
  <c r="L15" i="3" s="1"/>
  <c r="X9" i="2"/>
  <c r="I15" i="3" s="1"/>
  <c r="W10" i="2"/>
  <c r="L16" i="3" s="1"/>
  <c r="X10" i="2"/>
  <c r="I16" i="3" s="1"/>
  <c r="W11" i="2"/>
  <c r="L17" i="3" s="1"/>
  <c r="X11" i="2"/>
  <c r="I17" i="3" s="1"/>
  <c r="W12" i="2"/>
  <c r="L18" i="3" s="1"/>
  <c r="X12" i="2"/>
  <c r="I18" i="3" s="1"/>
  <c r="W13" i="2"/>
  <c r="L19" i="3" s="1"/>
  <c r="X13" i="2"/>
  <c r="I19" i="3" s="1"/>
  <c r="W14" i="2"/>
  <c r="L20" i="3" s="1"/>
  <c r="X14" i="2"/>
  <c r="I20" i="3" s="1"/>
  <c r="W15" i="2"/>
  <c r="L21" i="3" s="1"/>
  <c r="X15" i="2"/>
  <c r="I21" i="3" s="1"/>
  <c r="W16" i="2"/>
  <c r="L22" i="3" s="1"/>
  <c r="X16" i="2"/>
  <c r="I22" i="3" s="1"/>
  <c r="W17" i="2"/>
  <c r="L23" i="3" s="1"/>
  <c r="X17" i="2"/>
  <c r="I23" i="3" s="1"/>
  <c r="W18" i="2"/>
  <c r="L24" i="3" s="1"/>
  <c r="X18" i="2"/>
  <c r="I24" i="3" s="1"/>
  <c r="W19" i="2"/>
  <c r="L25" i="3" s="1"/>
  <c r="X19" i="2"/>
  <c r="I25" i="3" s="1"/>
  <c r="W20" i="2"/>
  <c r="L26" i="3" s="1"/>
  <c r="X20" i="2"/>
  <c r="I26" i="3" s="1"/>
  <c r="W21" i="2"/>
  <c r="L27" i="3" s="1"/>
  <c r="X21" i="2"/>
  <c r="I27" i="3" s="1"/>
  <c r="W22" i="2"/>
  <c r="L28" i="3" s="1"/>
  <c r="X22" i="2"/>
  <c r="I28" i="3" s="1"/>
  <c r="W23" i="2"/>
  <c r="L29" i="3" s="1"/>
  <c r="X23" i="2"/>
  <c r="I29" i="3" s="1"/>
  <c r="W24" i="2"/>
  <c r="L30" i="3" s="1"/>
  <c r="X24" i="2"/>
  <c r="I30" i="3" s="1"/>
  <c r="W25" i="2"/>
  <c r="L31" i="3" s="1"/>
  <c r="X25" i="2"/>
  <c r="I31" i="3" s="1"/>
  <c r="W26" i="2"/>
  <c r="L32" i="3" s="1"/>
  <c r="X26" i="2"/>
  <c r="I32" i="3" s="1"/>
  <c r="W27" i="2"/>
  <c r="L33" i="3" s="1"/>
  <c r="X27" i="2"/>
  <c r="I33" i="3" s="1"/>
  <c r="W28" i="2"/>
  <c r="L34" i="3" s="1"/>
  <c r="X28" i="2"/>
  <c r="I34" i="3" s="1"/>
  <c r="W29" i="2"/>
  <c r="L35" i="3" s="1"/>
  <c r="X29" i="2"/>
  <c r="I35" i="3" s="1"/>
  <c r="W30" i="2"/>
  <c r="L36" i="3" s="1"/>
  <c r="X30" i="2"/>
  <c r="I36" i="3" s="1"/>
  <c r="W31" i="2"/>
  <c r="L37" i="3" s="1"/>
  <c r="X31" i="2"/>
  <c r="I37" i="3" s="1"/>
  <c r="W32" i="2"/>
  <c r="L38" i="3" s="1"/>
  <c r="X32" i="2"/>
  <c r="I38" i="3" s="1"/>
  <c r="W33" i="2"/>
  <c r="L39" i="3" s="1"/>
  <c r="X33" i="2"/>
  <c r="I39" i="3" s="1"/>
  <c r="W34" i="2"/>
  <c r="L40" i="3" s="1"/>
  <c r="X34" i="2"/>
  <c r="I40" i="3" s="1"/>
  <c r="W35" i="2"/>
  <c r="L41" i="3" s="1"/>
  <c r="X35" i="2"/>
  <c r="I41" i="3" s="1"/>
  <c r="W36" i="2"/>
  <c r="L42" i="3" s="1"/>
  <c r="X36" i="2"/>
  <c r="I42" i="3" s="1"/>
  <c r="W37" i="2"/>
  <c r="L43" i="3" s="1"/>
  <c r="X37" i="2"/>
  <c r="I43" i="3" s="1"/>
  <c r="W38" i="2"/>
  <c r="L44" i="3" s="1"/>
  <c r="X38" i="2"/>
  <c r="I44" i="3" s="1"/>
  <c r="W39" i="2"/>
  <c r="L45" i="3" s="1"/>
  <c r="X39" i="2"/>
  <c r="I45" i="3" s="1"/>
  <c r="W40" i="2"/>
  <c r="L46" i="3" s="1"/>
  <c r="X40" i="2"/>
  <c r="I46" i="3" s="1"/>
  <c r="W41" i="2"/>
  <c r="L47" i="3" s="1"/>
  <c r="X41" i="2"/>
  <c r="I47" i="3" s="1"/>
  <c r="W42" i="2"/>
  <c r="L48" i="3" s="1"/>
  <c r="X42" i="2"/>
  <c r="I48" i="3" s="1"/>
  <c r="W43" i="2"/>
  <c r="L49" i="3" s="1"/>
  <c r="X43" i="2"/>
  <c r="I49" i="3" s="1"/>
  <c r="W44" i="2"/>
  <c r="L50" i="3" s="1"/>
  <c r="X44" i="2"/>
  <c r="I50" i="3" s="1"/>
  <c r="W45" i="2"/>
  <c r="L51" i="3" s="1"/>
  <c r="X45" i="2"/>
  <c r="I51" i="3" s="1"/>
  <c r="W46" i="2"/>
  <c r="L52" i="3" s="1"/>
  <c r="X46" i="2"/>
  <c r="I52" i="3" s="1"/>
  <c r="W47" i="2"/>
  <c r="L53" i="3" s="1"/>
  <c r="X47" i="2"/>
  <c r="I53" i="3" s="1"/>
  <c r="W48" i="2"/>
  <c r="L54" i="3" s="1"/>
  <c r="X48" i="2"/>
  <c r="I54" i="3" s="1"/>
  <c r="W49" i="2"/>
  <c r="L55" i="3" s="1"/>
  <c r="X49" i="2"/>
  <c r="I55" i="3" s="1"/>
  <c r="W50" i="2"/>
  <c r="L56" i="3" s="1"/>
  <c r="X50" i="2"/>
  <c r="I56" i="3" s="1"/>
  <c r="W51" i="2"/>
  <c r="L57" i="3" s="1"/>
  <c r="X51" i="2"/>
  <c r="I57" i="3" s="1"/>
  <c r="W52" i="2"/>
  <c r="L58" i="3" s="1"/>
  <c r="X52" i="2"/>
  <c r="I58" i="3" s="1"/>
  <c r="W53" i="2"/>
  <c r="L59" i="3" s="1"/>
  <c r="X53" i="2"/>
  <c r="I59" i="3" s="1"/>
  <c r="W54" i="2"/>
  <c r="L60" i="3" s="1"/>
  <c r="X54" i="2"/>
  <c r="I60" i="3" s="1"/>
  <c r="W55" i="2"/>
  <c r="L61" i="3" s="1"/>
  <c r="X55" i="2"/>
  <c r="I61" i="3" s="1"/>
  <c r="W56" i="2"/>
  <c r="L62" i="3" s="1"/>
  <c r="X56" i="2"/>
  <c r="I62" i="3" s="1"/>
  <c r="W57" i="2"/>
  <c r="L63" i="3" s="1"/>
  <c r="X57" i="2"/>
  <c r="I63" i="3" s="1"/>
  <c r="W58" i="2"/>
  <c r="L64" i="3" s="1"/>
  <c r="X58" i="2"/>
  <c r="I64" i="3" s="1"/>
  <c r="W59" i="2"/>
  <c r="L65" i="3" s="1"/>
  <c r="X59" i="2"/>
  <c r="I65" i="3" s="1"/>
  <c r="W60" i="2"/>
  <c r="L66" i="3" s="1"/>
  <c r="X60" i="2"/>
  <c r="I66" i="3" s="1"/>
  <c r="W61" i="2"/>
  <c r="L67" i="3" s="1"/>
  <c r="X61" i="2"/>
  <c r="I67" i="3" s="1"/>
  <c r="W62" i="2"/>
  <c r="L68" i="3" s="1"/>
  <c r="X62" i="2"/>
  <c r="I68" i="3" s="1"/>
  <c r="W63" i="2"/>
  <c r="L69" i="3" s="1"/>
  <c r="X63" i="2"/>
  <c r="I69" i="3" s="1"/>
  <c r="W64" i="2"/>
  <c r="L70" i="3" s="1"/>
  <c r="X64" i="2"/>
  <c r="I70" i="3" s="1"/>
  <c r="W65" i="2"/>
  <c r="L71" i="3" s="1"/>
  <c r="X65" i="2"/>
  <c r="I71" i="3" s="1"/>
  <c r="W66" i="2"/>
  <c r="L72" i="3" s="1"/>
  <c r="X66" i="2"/>
  <c r="I72" i="3" s="1"/>
  <c r="W67" i="2"/>
  <c r="L73" i="3" s="1"/>
  <c r="X67" i="2"/>
  <c r="I73" i="3" s="1"/>
  <c r="W68" i="2"/>
  <c r="L74" i="3" s="1"/>
  <c r="X68" i="2"/>
  <c r="I74" i="3" s="1"/>
  <c r="W69" i="2"/>
  <c r="L75" i="3" s="1"/>
  <c r="X69" i="2"/>
  <c r="I75" i="3" s="1"/>
  <c r="W70" i="2"/>
  <c r="L76" i="3" s="1"/>
  <c r="X70" i="2"/>
  <c r="I76" i="3" s="1"/>
  <c r="W71" i="2"/>
  <c r="L77" i="3" s="1"/>
  <c r="X71" i="2"/>
  <c r="I77" i="3" s="1"/>
  <c r="W72" i="2"/>
  <c r="L78" i="3" s="1"/>
  <c r="X72" i="2"/>
  <c r="I78" i="3" s="1"/>
  <c r="W73" i="2"/>
  <c r="L79" i="3" s="1"/>
  <c r="X73" i="2"/>
  <c r="I79" i="3" s="1"/>
  <c r="W74" i="2"/>
  <c r="L80" i="3" s="1"/>
  <c r="X74" i="2"/>
  <c r="I80" i="3" s="1"/>
  <c r="W75" i="2"/>
  <c r="L81" i="3" s="1"/>
  <c r="X75" i="2"/>
  <c r="I81" i="3" s="1"/>
  <c r="W76" i="2"/>
  <c r="L82" i="3" s="1"/>
  <c r="X76" i="2"/>
  <c r="I82" i="3" s="1"/>
  <c r="W77" i="2"/>
  <c r="L83" i="3" s="1"/>
  <c r="X77" i="2"/>
  <c r="I83" i="3" s="1"/>
  <c r="W78" i="2"/>
  <c r="L84" i="3" s="1"/>
  <c r="X78" i="2"/>
  <c r="I84" i="3" s="1"/>
  <c r="W79" i="2"/>
  <c r="L85" i="3" s="1"/>
  <c r="X79" i="2"/>
  <c r="I85" i="3" s="1"/>
  <c r="W80" i="2"/>
  <c r="L86" i="3" s="1"/>
  <c r="X80" i="2"/>
  <c r="I86" i="3" s="1"/>
  <c r="W81" i="2"/>
  <c r="L87" i="3" s="1"/>
  <c r="X81" i="2"/>
  <c r="I87" i="3" s="1"/>
  <c r="W82" i="2"/>
  <c r="L88" i="3" s="1"/>
  <c r="X82" i="2"/>
  <c r="I88" i="3" s="1"/>
  <c r="W83" i="2"/>
  <c r="L89" i="3" s="1"/>
  <c r="X83" i="2"/>
  <c r="I89" i="3" s="1"/>
  <c r="W84" i="2"/>
  <c r="L90" i="3" s="1"/>
  <c r="X84" i="2"/>
  <c r="I90" i="3" s="1"/>
  <c r="W85" i="2"/>
  <c r="L91" i="3" s="1"/>
  <c r="X85" i="2"/>
  <c r="I91" i="3" s="1"/>
  <c r="W86" i="2"/>
  <c r="L92" i="3" s="1"/>
  <c r="X86" i="2"/>
  <c r="I92" i="3" s="1"/>
  <c r="W87" i="2"/>
  <c r="L93" i="3" s="1"/>
  <c r="X87" i="2"/>
  <c r="I93" i="3" s="1"/>
  <c r="W88" i="2"/>
  <c r="L94" i="3" s="1"/>
  <c r="X88" i="2"/>
  <c r="I94" i="3" s="1"/>
  <c r="W89" i="2"/>
  <c r="L95" i="3" s="1"/>
  <c r="X89" i="2"/>
  <c r="I95" i="3" s="1"/>
  <c r="W90" i="2"/>
  <c r="L96" i="3" s="1"/>
  <c r="X90" i="2"/>
  <c r="I96" i="3" s="1"/>
  <c r="W91" i="2"/>
  <c r="L97" i="3" s="1"/>
  <c r="X91" i="2"/>
  <c r="I97" i="3" s="1"/>
  <c r="W92" i="2"/>
  <c r="L98" i="3" s="1"/>
  <c r="X92" i="2"/>
  <c r="I98" i="3" s="1"/>
  <c r="W93" i="2"/>
  <c r="L99" i="3" s="1"/>
  <c r="X93" i="2"/>
  <c r="I99" i="3" s="1"/>
  <c r="W94" i="2"/>
  <c r="L100" i="3" s="1"/>
  <c r="X94" i="2"/>
  <c r="I100" i="3" s="1"/>
  <c r="W95" i="2"/>
  <c r="L101" i="3" s="1"/>
  <c r="X95" i="2"/>
  <c r="I101" i="3" s="1"/>
  <c r="W96" i="2"/>
  <c r="L102" i="3" s="1"/>
  <c r="X96" i="2"/>
  <c r="I102" i="3" s="1"/>
  <c r="W97" i="2"/>
  <c r="L103" i="3" s="1"/>
  <c r="X97" i="2"/>
  <c r="I103" i="3" s="1"/>
  <c r="W98" i="2"/>
  <c r="L104" i="3" s="1"/>
  <c r="X98" i="2"/>
  <c r="I104" i="3" s="1"/>
  <c r="W99" i="2"/>
  <c r="L105" i="3" s="1"/>
  <c r="X99" i="2"/>
  <c r="I105" i="3" s="1"/>
  <c r="W100" i="2"/>
  <c r="L106" i="3" s="1"/>
  <c r="X100" i="2"/>
  <c r="I106" i="3" s="1"/>
  <c r="W101" i="2"/>
  <c r="L107" i="3" s="1"/>
  <c r="X101" i="2"/>
  <c r="I107" i="3" s="1"/>
  <c r="W102" i="2"/>
  <c r="L108" i="3" s="1"/>
  <c r="X102" i="2"/>
  <c r="I108" i="3" s="1"/>
  <c r="W103" i="2"/>
  <c r="L109" i="3" s="1"/>
  <c r="X103" i="2"/>
  <c r="I109" i="3" s="1"/>
  <c r="W104" i="2"/>
  <c r="L110" i="3" s="1"/>
  <c r="X104" i="2"/>
  <c r="I110" i="3" s="1"/>
  <c r="W105" i="2"/>
  <c r="L111" i="3" s="1"/>
  <c r="X105" i="2"/>
  <c r="I111" i="3" s="1"/>
  <c r="W106" i="2"/>
  <c r="L112" i="3" s="1"/>
  <c r="X106" i="2"/>
  <c r="I112" i="3" s="1"/>
  <c r="W107" i="2"/>
  <c r="L113" i="3" s="1"/>
  <c r="X107" i="2"/>
  <c r="I113" i="3" s="1"/>
  <c r="W108" i="2"/>
  <c r="L114" i="3" s="1"/>
  <c r="X108" i="2"/>
  <c r="I114" i="3" s="1"/>
  <c r="W109" i="2"/>
  <c r="L115" i="3" s="1"/>
  <c r="X109" i="2"/>
  <c r="I115" i="3" s="1"/>
  <c r="W110" i="2"/>
  <c r="L116" i="3" s="1"/>
  <c r="X110" i="2"/>
  <c r="I116" i="3" s="1"/>
  <c r="W111" i="2"/>
  <c r="L117" i="3" s="1"/>
  <c r="X111" i="2"/>
  <c r="I117" i="3" s="1"/>
  <c r="W112" i="2"/>
  <c r="L118" i="3" s="1"/>
  <c r="X112" i="2"/>
  <c r="I118" i="3" s="1"/>
  <c r="W113" i="2"/>
  <c r="L119" i="3" s="1"/>
  <c r="X113" i="2"/>
  <c r="I119" i="3" s="1"/>
  <c r="W114" i="2"/>
  <c r="L120" i="3" s="1"/>
  <c r="X114" i="2"/>
  <c r="I120" i="3" s="1"/>
  <c r="W115" i="2"/>
  <c r="L121" i="3" s="1"/>
  <c r="X115" i="2"/>
  <c r="I121" i="3" s="1"/>
  <c r="W116" i="2"/>
  <c r="L122" i="3" s="1"/>
  <c r="X116" i="2"/>
  <c r="I122" i="3" s="1"/>
  <c r="W117" i="2"/>
  <c r="L123" i="3" s="1"/>
  <c r="X117" i="2"/>
  <c r="I123" i="3" s="1"/>
  <c r="W118" i="2"/>
  <c r="L124" i="3" s="1"/>
  <c r="X118" i="2"/>
  <c r="I124" i="3" s="1"/>
  <c r="W119" i="2"/>
  <c r="L125" i="3" s="1"/>
  <c r="X119" i="2"/>
  <c r="I125" i="3" s="1"/>
  <c r="W120" i="2"/>
  <c r="L126" i="3" s="1"/>
  <c r="X120" i="2"/>
  <c r="I126" i="3" s="1"/>
  <c r="W121" i="2"/>
  <c r="L127" i="3" s="1"/>
  <c r="X121" i="2"/>
  <c r="I127" i="3" s="1"/>
  <c r="W122" i="2"/>
  <c r="L128" i="3" s="1"/>
  <c r="X122" i="2"/>
  <c r="I128" i="3" s="1"/>
  <c r="W123" i="2"/>
  <c r="L129" i="3" s="1"/>
  <c r="X123" i="2"/>
  <c r="I129" i="3" s="1"/>
  <c r="W124" i="2"/>
  <c r="L130" i="3" s="1"/>
  <c r="X124" i="2"/>
  <c r="I130" i="3" s="1"/>
  <c r="W125" i="2"/>
  <c r="L131" i="3" s="1"/>
  <c r="X125" i="2"/>
  <c r="I131" i="3" s="1"/>
  <c r="W126" i="2"/>
  <c r="L132" i="3" s="1"/>
  <c r="X126" i="2"/>
  <c r="I132" i="3" s="1"/>
  <c r="W127" i="2"/>
  <c r="L133" i="3" s="1"/>
  <c r="X127" i="2"/>
  <c r="I133" i="3" s="1"/>
  <c r="W128" i="2"/>
  <c r="L134" i="3" s="1"/>
  <c r="X128" i="2"/>
  <c r="I134" i="3" s="1"/>
  <c r="W129" i="2"/>
  <c r="L135" i="3" s="1"/>
  <c r="X129" i="2"/>
  <c r="I135" i="3" s="1"/>
  <c r="W130" i="2"/>
  <c r="L136" i="3" s="1"/>
  <c r="X130" i="2"/>
  <c r="I136" i="3" s="1"/>
  <c r="W131" i="2"/>
  <c r="L137" i="3" s="1"/>
  <c r="X131" i="2"/>
  <c r="I137" i="3" s="1"/>
  <c r="W132" i="2"/>
  <c r="L138" i="3" s="1"/>
  <c r="X132" i="2"/>
  <c r="I138" i="3" s="1"/>
  <c r="W133" i="2"/>
  <c r="L139" i="3" s="1"/>
  <c r="X133" i="2"/>
  <c r="I139" i="3" s="1"/>
  <c r="W134" i="2"/>
  <c r="L140" i="3" s="1"/>
  <c r="X134" i="2"/>
  <c r="I140" i="3" s="1"/>
  <c r="W135" i="2"/>
  <c r="L141" i="3" s="1"/>
  <c r="X135" i="2"/>
  <c r="I141" i="3" s="1"/>
  <c r="W136" i="2"/>
  <c r="L142" i="3" s="1"/>
  <c r="X136" i="2"/>
  <c r="I142" i="3" s="1"/>
  <c r="W137" i="2"/>
  <c r="L143" i="3" s="1"/>
  <c r="X137" i="2"/>
  <c r="I143" i="3" s="1"/>
  <c r="W138" i="2"/>
  <c r="L144" i="3" s="1"/>
  <c r="X138" i="2"/>
  <c r="I144" i="3" s="1"/>
  <c r="W139" i="2"/>
  <c r="L145" i="3" s="1"/>
  <c r="X139" i="2"/>
  <c r="I145" i="3" s="1"/>
  <c r="W140" i="2"/>
  <c r="L146" i="3" s="1"/>
  <c r="X140" i="2"/>
  <c r="I146" i="3" s="1"/>
  <c r="W141" i="2"/>
  <c r="L147" i="3" s="1"/>
  <c r="X141" i="2"/>
  <c r="I147" i="3" s="1"/>
  <c r="W142" i="2"/>
  <c r="L148" i="3" s="1"/>
  <c r="X142" i="2"/>
  <c r="I148" i="3" s="1"/>
  <c r="W143" i="2"/>
  <c r="L149" i="3" s="1"/>
  <c r="X143" i="2"/>
  <c r="I149" i="3" s="1"/>
  <c r="W144" i="2"/>
  <c r="L150" i="3" s="1"/>
  <c r="X144" i="2"/>
  <c r="I150" i="3" s="1"/>
  <c r="W145" i="2"/>
  <c r="L151" i="3" s="1"/>
  <c r="X145" i="2"/>
  <c r="I151" i="3" s="1"/>
  <c r="W146" i="2"/>
  <c r="L152" i="3" s="1"/>
  <c r="X146" i="2"/>
  <c r="I152" i="3" s="1"/>
  <c r="W147" i="2"/>
  <c r="L153" i="3" s="1"/>
  <c r="X147" i="2"/>
  <c r="I153" i="3" s="1"/>
  <c r="W148" i="2"/>
  <c r="L154" i="3" s="1"/>
  <c r="X148" i="2"/>
  <c r="I154" i="3" s="1"/>
  <c r="W149" i="2"/>
  <c r="L155" i="3" s="1"/>
  <c r="X149" i="2"/>
  <c r="I155" i="3" s="1"/>
  <c r="W150" i="2"/>
  <c r="L156" i="3" s="1"/>
  <c r="X150" i="2"/>
  <c r="I156" i="3" s="1"/>
  <c r="W151" i="2"/>
  <c r="L157" i="3" s="1"/>
  <c r="X151" i="2"/>
  <c r="I157" i="3" s="1"/>
  <c r="W152" i="2"/>
  <c r="L158" i="3" s="1"/>
  <c r="X152" i="2"/>
  <c r="I158" i="3" s="1"/>
  <c r="W153" i="2"/>
  <c r="L159" i="3" s="1"/>
  <c r="X153" i="2"/>
  <c r="I159" i="3" s="1"/>
  <c r="W154" i="2"/>
  <c r="L160" i="3" s="1"/>
  <c r="X154" i="2"/>
  <c r="I160" i="3" s="1"/>
  <c r="W155" i="2"/>
  <c r="L161" i="3" s="1"/>
  <c r="X155" i="2"/>
  <c r="I161" i="3" s="1"/>
  <c r="W156" i="2"/>
  <c r="L162" i="3" s="1"/>
  <c r="X156" i="2"/>
  <c r="I162" i="3" s="1"/>
  <c r="W157" i="2"/>
  <c r="L163" i="3" s="1"/>
  <c r="X157" i="2"/>
  <c r="I163" i="3" s="1"/>
  <c r="W158" i="2"/>
  <c r="L164" i="3" s="1"/>
  <c r="X158" i="2"/>
  <c r="I164" i="3" s="1"/>
  <c r="W159" i="2"/>
  <c r="L165" i="3" s="1"/>
  <c r="X159" i="2"/>
  <c r="I165" i="3" s="1"/>
  <c r="W160" i="2"/>
  <c r="L166" i="3" s="1"/>
  <c r="X160" i="2"/>
  <c r="I166" i="3" s="1"/>
  <c r="W161" i="2"/>
  <c r="L167" i="3" s="1"/>
  <c r="X161" i="2"/>
  <c r="I167" i="3" s="1"/>
  <c r="W162" i="2"/>
  <c r="L168" i="3" s="1"/>
  <c r="X162" i="2"/>
  <c r="I168" i="3" s="1"/>
  <c r="W163" i="2"/>
  <c r="L169" i="3" s="1"/>
  <c r="X163" i="2"/>
  <c r="I169" i="3" s="1"/>
  <c r="W164" i="2"/>
  <c r="L170" i="3" s="1"/>
  <c r="X164" i="2"/>
  <c r="I170" i="3" s="1"/>
  <c r="W165" i="2"/>
  <c r="L171" i="3" s="1"/>
  <c r="X165" i="2"/>
  <c r="I171" i="3" s="1"/>
  <c r="W166" i="2"/>
  <c r="L172" i="3" s="1"/>
  <c r="X166" i="2"/>
  <c r="I172" i="3" s="1"/>
  <c r="W167" i="2"/>
  <c r="L173" i="3" s="1"/>
  <c r="X167" i="2"/>
  <c r="I173" i="3" s="1"/>
  <c r="W168" i="2"/>
  <c r="L174" i="3" s="1"/>
  <c r="X168" i="2"/>
  <c r="I174" i="3" s="1"/>
  <c r="W169" i="2"/>
  <c r="L175" i="3" s="1"/>
  <c r="X169" i="2"/>
  <c r="I175" i="3" s="1"/>
  <c r="W170" i="2"/>
  <c r="L176" i="3" s="1"/>
  <c r="X170" i="2"/>
  <c r="I176" i="3" s="1"/>
  <c r="W171" i="2"/>
  <c r="L177" i="3" s="1"/>
  <c r="X171" i="2"/>
  <c r="I177" i="3" s="1"/>
  <c r="W172" i="2"/>
  <c r="L178" i="3" s="1"/>
  <c r="X172" i="2"/>
  <c r="I178" i="3" s="1"/>
  <c r="W173" i="2"/>
  <c r="L179" i="3" s="1"/>
  <c r="X173" i="2"/>
  <c r="I179" i="3" s="1"/>
  <c r="W174" i="2"/>
  <c r="L180" i="3" s="1"/>
  <c r="X174" i="2"/>
  <c r="I180" i="3" s="1"/>
  <c r="W175" i="2"/>
  <c r="L181" i="3" s="1"/>
  <c r="X175" i="2"/>
  <c r="I181" i="3" s="1"/>
  <c r="W176" i="2"/>
  <c r="L182" i="3" s="1"/>
  <c r="X176" i="2"/>
  <c r="I182" i="3" s="1"/>
  <c r="W177" i="2"/>
  <c r="L183" i="3" s="1"/>
  <c r="X177" i="2"/>
  <c r="I183" i="3" s="1"/>
  <c r="W178" i="2"/>
  <c r="L184" i="3" s="1"/>
  <c r="X178" i="2"/>
  <c r="I184" i="3" s="1"/>
  <c r="W179" i="2"/>
  <c r="L185" i="3" s="1"/>
  <c r="X179" i="2"/>
  <c r="I185" i="3" s="1"/>
  <c r="W180" i="2"/>
  <c r="L186" i="3" s="1"/>
  <c r="X180" i="2"/>
  <c r="I186" i="3" s="1"/>
  <c r="W181" i="2"/>
  <c r="L187" i="3" s="1"/>
  <c r="X181" i="2"/>
  <c r="I187" i="3" s="1"/>
  <c r="W182" i="2"/>
  <c r="L188" i="3" s="1"/>
  <c r="X182" i="2"/>
  <c r="I188" i="3" s="1"/>
  <c r="W183" i="2"/>
  <c r="L189" i="3" s="1"/>
  <c r="X183" i="2"/>
  <c r="I189" i="3" s="1"/>
  <c r="W184" i="2"/>
  <c r="L190" i="3" s="1"/>
  <c r="X184" i="2"/>
  <c r="I190" i="3" s="1"/>
  <c r="W185" i="2"/>
  <c r="L191" i="3" s="1"/>
  <c r="X185" i="2"/>
  <c r="I191" i="3" s="1"/>
  <c r="W186" i="2"/>
  <c r="L192" i="3" s="1"/>
  <c r="X186" i="2"/>
  <c r="I192" i="3" s="1"/>
  <c r="W187" i="2"/>
  <c r="L193" i="3" s="1"/>
  <c r="X187" i="2"/>
  <c r="I193" i="3" s="1"/>
  <c r="W188" i="2"/>
  <c r="L194" i="3" s="1"/>
  <c r="X188" i="2"/>
  <c r="I194" i="3" s="1"/>
  <c r="W189" i="2"/>
  <c r="L195" i="3" s="1"/>
  <c r="X189" i="2"/>
  <c r="I195" i="3" s="1"/>
  <c r="W190" i="2"/>
  <c r="L196" i="3" s="1"/>
  <c r="X190" i="2"/>
  <c r="I196" i="3" s="1"/>
  <c r="W191" i="2"/>
  <c r="L197" i="3" s="1"/>
  <c r="X191" i="2"/>
  <c r="I197" i="3" s="1"/>
  <c r="W192" i="2"/>
  <c r="L198" i="3" s="1"/>
  <c r="X192" i="2"/>
  <c r="I198" i="3" s="1"/>
  <c r="W193" i="2"/>
  <c r="L199" i="3" s="1"/>
  <c r="X193" i="2"/>
  <c r="I199" i="3" s="1"/>
  <c r="W194" i="2"/>
  <c r="L200" i="3" s="1"/>
  <c r="X194" i="2"/>
  <c r="I200" i="3" s="1"/>
  <c r="W195" i="2"/>
  <c r="L201" i="3" s="1"/>
  <c r="X195" i="2"/>
  <c r="I201" i="3" s="1"/>
  <c r="W196" i="2"/>
  <c r="L202" i="3" s="1"/>
  <c r="X196" i="2"/>
  <c r="I202" i="3" s="1"/>
  <c r="W197" i="2"/>
  <c r="L203" i="3" s="1"/>
  <c r="X197" i="2"/>
  <c r="I203" i="3" s="1"/>
  <c r="W198" i="2"/>
  <c r="L204" i="3" s="1"/>
  <c r="X198" i="2"/>
  <c r="I204" i="3" s="1"/>
  <c r="W199" i="2"/>
  <c r="L205" i="3" s="1"/>
  <c r="X199" i="2"/>
  <c r="I205" i="3" s="1"/>
  <c r="W200" i="2"/>
  <c r="L206" i="3" s="1"/>
  <c r="X200" i="2"/>
  <c r="I206" i="3" s="1"/>
  <c r="W201" i="2"/>
  <c r="L207" i="3" s="1"/>
  <c r="X201" i="2"/>
  <c r="I207" i="3" s="1"/>
  <c r="W202" i="2"/>
  <c r="L208" i="3" s="1"/>
  <c r="X202" i="2"/>
  <c r="I208" i="3" s="1"/>
  <c r="W203" i="2"/>
  <c r="L209" i="3" s="1"/>
  <c r="X203" i="2"/>
  <c r="I209" i="3" s="1"/>
  <c r="W204" i="2"/>
  <c r="L210" i="3" s="1"/>
  <c r="X204" i="2"/>
  <c r="I210" i="3" s="1"/>
  <c r="W205" i="2"/>
  <c r="L211" i="3" s="1"/>
  <c r="X205" i="2"/>
  <c r="I211" i="3" s="1"/>
  <c r="W206" i="2"/>
  <c r="L212" i="3" s="1"/>
  <c r="X206" i="2"/>
  <c r="I212" i="3" s="1"/>
  <c r="W207" i="2"/>
  <c r="L213" i="3" s="1"/>
  <c r="X207" i="2"/>
  <c r="I213" i="3" s="1"/>
  <c r="W208" i="2"/>
  <c r="L214" i="3" s="1"/>
  <c r="X208" i="2"/>
  <c r="I214" i="3" s="1"/>
  <c r="W209" i="2"/>
  <c r="L215" i="3" s="1"/>
  <c r="X209" i="2"/>
  <c r="I215" i="3" s="1"/>
  <c r="W210" i="2"/>
  <c r="L216" i="3" s="1"/>
  <c r="X210" i="2"/>
  <c r="I216" i="3" s="1"/>
  <c r="W211" i="2"/>
  <c r="L217" i="3" s="1"/>
  <c r="X211" i="2"/>
  <c r="I217" i="3" s="1"/>
  <c r="W212" i="2"/>
  <c r="L218" i="3" s="1"/>
  <c r="X212" i="2"/>
  <c r="I218" i="3" s="1"/>
  <c r="W213" i="2"/>
  <c r="L219" i="3" s="1"/>
  <c r="X213" i="2"/>
  <c r="I219" i="3" s="1"/>
  <c r="W214" i="2"/>
  <c r="L220" i="3" s="1"/>
  <c r="X214" i="2"/>
  <c r="I220" i="3" s="1"/>
  <c r="W215" i="2"/>
  <c r="L221" i="3" s="1"/>
  <c r="X215" i="2"/>
  <c r="I221" i="3" s="1"/>
  <c r="W216" i="2"/>
  <c r="L222" i="3" s="1"/>
  <c r="X216" i="2"/>
  <c r="I222" i="3" s="1"/>
  <c r="W217" i="2"/>
  <c r="L223" i="3" s="1"/>
  <c r="X217" i="2"/>
  <c r="I223" i="3" s="1"/>
  <c r="W218" i="2"/>
  <c r="L224" i="3" s="1"/>
  <c r="X218" i="2"/>
  <c r="I224" i="3" s="1"/>
  <c r="W219" i="2"/>
  <c r="L225" i="3" s="1"/>
  <c r="X219" i="2"/>
  <c r="I225" i="3" s="1"/>
  <c r="W220" i="2"/>
  <c r="L226" i="3" s="1"/>
  <c r="X220" i="2"/>
  <c r="I226" i="3" s="1"/>
  <c r="W221" i="2"/>
  <c r="L227" i="3" s="1"/>
  <c r="X221" i="2"/>
  <c r="I227" i="3" s="1"/>
  <c r="W222" i="2"/>
  <c r="L228" i="3" s="1"/>
  <c r="X222" i="2"/>
  <c r="I228" i="3" s="1"/>
  <c r="W223" i="2"/>
  <c r="L229" i="3" s="1"/>
  <c r="X223" i="2"/>
  <c r="I229" i="3" s="1"/>
  <c r="W224" i="2"/>
  <c r="L230" i="3" s="1"/>
  <c r="X224" i="2"/>
  <c r="I230" i="3" s="1"/>
  <c r="W225" i="2"/>
  <c r="L231" i="3" s="1"/>
  <c r="X225" i="2"/>
  <c r="I231" i="3" s="1"/>
  <c r="W226" i="2"/>
  <c r="L232" i="3" s="1"/>
  <c r="X226" i="2"/>
  <c r="I232" i="3" s="1"/>
  <c r="W227" i="2"/>
  <c r="L233" i="3" s="1"/>
  <c r="X227" i="2"/>
  <c r="I233" i="3" s="1"/>
  <c r="W228" i="2"/>
  <c r="L234" i="3" s="1"/>
  <c r="X228" i="2"/>
  <c r="I234" i="3" s="1"/>
  <c r="W229" i="2"/>
  <c r="L235" i="3" s="1"/>
  <c r="X229" i="2"/>
  <c r="I235" i="3" s="1"/>
  <c r="W230" i="2"/>
  <c r="L236" i="3" s="1"/>
  <c r="X230" i="2"/>
  <c r="I236" i="3" s="1"/>
  <c r="W231" i="2"/>
  <c r="L237" i="3" s="1"/>
  <c r="X231" i="2"/>
  <c r="I237" i="3" s="1"/>
  <c r="W232" i="2"/>
  <c r="L238" i="3" s="1"/>
  <c r="X232" i="2"/>
  <c r="I238" i="3" s="1"/>
  <c r="W233" i="2"/>
  <c r="L239" i="3" s="1"/>
  <c r="X233" i="2"/>
  <c r="I239" i="3" s="1"/>
  <c r="W234" i="2"/>
  <c r="L240" i="3" s="1"/>
  <c r="X234" i="2"/>
  <c r="I240" i="3" s="1"/>
  <c r="W235" i="2"/>
  <c r="L241" i="3" s="1"/>
  <c r="X235" i="2"/>
  <c r="I241" i="3" s="1"/>
  <c r="W236" i="2"/>
  <c r="L242" i="3" s="1"/>
  <c r="X236" i="2"/>
  <c r="I242" i="3" s="1"/>
  <c r="W237" i="2"/>
  <c r="L243" i="3" s="1"/>
  <c r="X237" i="2"/>
  <c r="I243" i="3" s="1"/>
  <c r="W238" i="2"/>
  <c r="L244" i="3" s="1"/>
  <c r="X238" i="2"/>
  <c r="I244" i="3" s="1"/>
  <c r="W239" i="2"/>
  <c r="L245" i="3" s="1"/>
  <c r="X239" i="2"/>
  <c r="I245" i="3" s="1"/>
  <c r="W240" i="2"/>
  <c r="L246" i="3" s="1"/>
  <c r="X240" i="2"/>
  <c r="I246" i="3" s="1"/>
  <c r="W241" i="2"/>
  <c r="L247" i="3" s="1"/>
  <c r="X241" i="2"/>
  <c r="I247" i="3" s="1"/>
  <c r="W242" i="2"/>
  <c r="L248" i="3" s="1"/>
  <c r="X242" i="2"/>
  <c r="I248" i="3" s="1"/>
  <c r="W243" i="2"/>
  <c r="L249" i="3" s="1"/>
  <c r="X243" i="2"/>
  <c r="I249" i="3" s="1"/>
  <c r="W244" i="2"/>
  <c r="L250" i="3" s="1"/>
  <c r="X244" i="2"/>
  <c r="I250" i="3" s="1"/>
  <c r="W245" i="2"/>
  <c r="L251" i="3" s="1"/>
  <c r="X245" i="2"/>
  <c r="I251" i="3" s="1"/>
  <c r="W246" i="2"/>
  <c r="L252" i="3" s="1"/>
  <c r="X246" i="2"/>
  <c r="I252" i="3" s="1"/>
  <c r="W247" i="2"/>
  <c r="L253" i="3" s="1"/>
  <c r="X247" i="2"/>
  <c r="I253" i="3" s="1"/>
  <c r="W248" i="2"/>
  <c r="L254" i="3" s="1"/>
  <c r="X248" i="2"/>
  <c r="I254" i="3" s="1"/>
  <c r="W249" i="2"/>
  <c r="L255" i="3" s="1"/>
  <c r="X249" i="2"/>
  <c r="I255" i="3" s="1"/>
  <c r="W250" i="2"/>
  <c r="L256" i="3" s="1"/>
  <c r="X250" i="2"/>
  <c r="I256" i="3" s="1"/>
  <c r="W251" i="2"/>
  <c r="L257" i="3" s="1"/>
  <c r="X251" i="2"/>
  <c r="I257" i="3" s="1"/>
  <c r="W252" i="2"/>
  <c r="L258" i="3" s="1"/>
  <c r="X252" i="2"/>
  <c r="I258" i="3" s="1"/>
  <c r="W253" i="2"/>
  <c r="L259" i="3" s="1"/>
  <c r="X253" i="2"/>
  <c r="I259" i="3" s="1"/>
  <c r="W254" i="2"/>
  <c r="L260" i="3" s="1"/>
  <c r="X254" i="2"/>
  <c r="I260" i="3" s="1"/>
  <c r="W255" i="2"/>
  <c r="L261" i="3" s="1"/>
  <c r="X255" i="2"/>
  <c r="I261" i="3" s="1"/>
  <c r="X2" i="2"/>
  <c r="I8" i="3" s="1"/>
  <c r="W2" i="2"/>
  <c r="L8" i="3" s="1"/>
  <c r="V2" i="2"/>
  <c r="O8" i="3" s="1"/>
  <c r="C256" i="2"/>
  <c r="D256" i="2"/>
  <c r="E256" i="2"/>
  <c r="F256" i="2"/>
  <c r="G256" i="2"/>
  <c r="AA256" i="2" s="1"/>
  <c r="P262" i="3" s="1"/>
  <c r="H256" i="2"/>
  <c r="I256" i="2"/>
  <c r="J256" i="2"/>
  <c r="K256" i="2"/>
  <c r="L256" i="2"/>
  <c r="M256" i="2"/>
  <c r="N256" i="2"/>
  <c r="O256" i="2"/>
  <c r="AC256" i="2" s="1"/>
  <c r="J262" i="3" s="1"/>
  <c r="P256" i="2"/>
  <c r="Q256" i="2"/>
  <c r="R256" i="2"/>
  <c r="B256" i="2"/>
  <c r="U3" i="2"/>
  <c r="E9" i="3" s="1"/>
  <c r="U4" i="2"/>
  <c r="E10" i="3" s="1"/>
  <c r="U5" i="2"/>
  <c r="E11" i="3" s="1"/>
  <c r="U6" i="2"/>
  <c r="E12" i="3" s="1"/>
  <c r="U7" i="2"/>
  <c r="E13" i="3" s="1"/>
  <c r="U8" i="2"/>
  <c r="E14" i="3" s="1"/>
  <c r="U9" i="2"/>
  <c r="E15" i="3" s="1"/>
  <c r="U10" i="2"/>
  <c r="E16" i="3" s="1"/>
  <c r="U11" i="2"/>
  <c r="E17" i="3" s="1"/>
  <c r="U12" i="2"/>
  <c r="E18" i="3" s="1"/>
  <c r="U13" i="2"/>
  <c r="E19" i="3" s="1"/>
  <c r="U14" i="2"/>
  <c r="E20" i="3" s="1"/>
  <c r="U15" i="2"/>
  <c r="E21" i="3" s="1"/>
  <c r="U16" i="2"/>
  <c r="E22" i="3" s="1"/>
  <c r="U17" i="2"/>
  <c r="E23" i="3" s="1"/>
  <c r="U18" i="2"/>
  <c r="E24" i="3" s="1"/>
  <c r="U19" i="2"/>
  <c r="E25" i="3" s="1"/>
  <c r="U20" i="2"/>
  <c r="E26" i="3" s="1"/>
  <c r="U21" i="2"/>
  <c r="E27" i="3" s="1"/>
  <c r="U22" i="2"/>
  <c r="E28" i="3" s="1"/>
  <c r="U23" i="2"/>
  <c r="E29" i="3" s="1"/>
  <c r="U24" i="2"/>
  <c r="E30" i="3" s="1"/>
  <c r="U25" i="2"/>
  <c r="E31" i="3" s="1"/>
  <c r="U26" i="2"/>
  <c r="E32" i="3" s="1"/>
  <c r="U27" i="2"/>
  <c r="E33" i="3" s="1"/>
  <c r="U28" i="2"/>
  <c r="E34" i="3" s="1"/>
  <c r="U29" i="2"/>
  <c r="E35" i="3" s="1"/>
  <c r="U30" i="2"/>
  <c r="E36" i="3" s="1"/>
  <c r="U31" i="2"/>
  <c r="E37" i="3" s="1"/>
  <c r="U32" i="2"/>
  <c r="E38" i="3" s="1"/>
  <c r="U33" i="2"/>
  <c r="E39" i="3" s="1"/>
  <c r="U34" i="2"/>
  <c r="E40" i="3" s="1"/>
  <c r="U35" i="2"/>
  <c r="E41" i="3" s="1"/>
  <c r="U37" i="2"/>
  <c r="E43" i="3" s="1"/>
  <c r="U38" i="2"/>
  <c r="E44" i="3" s="1"/>
  <c r="U39" i="2"/>
  <c r="E45" i="3" s="1"/>
  <c r="U40" i="2"/>
  <c r="E46" i="3" s="1"/>
  <c r="U41" i="2"/>
  <c r="E47" i="3" s="1"/>
  <c r="U42" i="2"/>
  <c r="E48" i="3" s="1"/>
  <c r="U43" i="2"/>
  <c r="E49" i="3" s="1"/>
  <c r="U44" i="2"/>
  <c r="E50" i="3" s="1"/>
  <c r="U45" i="2"/>
  <c r="E51" i="3" s="1"/>
  <c r="U46" i="2"/>
  <c r="E52" i="3" s="1"/>
  <c r="U47" i="2"/>
  <c r="E53" i="3" s="1"/>
  <c r="U48" i="2"/>
  <c r="E54" i="3" s="1"/>
  <c r="U49" i="2"/>
  <c r="E55" i="3" s="1"/>
  <c r="U50" i="2"/>
  <c r="E56" i="3" s="1"/>
  <c r="U51" i="2"/>
  <c r="E57" i="3" s="1"/>
  <c r="U52" i="2"/>
  <c r="E58" i="3" s="1"/>
  <c r="U53" i="2"/>
  <c r="E59" i="3" s="1"/>
  <c r="U54" i="2"/>
  <c r="E60" i="3" s="1"/>
  <c r="U55" i="2"/>
  <c r="E61" i="3" s="1"/>
  <c r="U56" i="2"/>
  <c r="E62" i="3" s="1"/>
  <c r="U57" i="2"/>
  <c r="E63" i="3" s="1"/>
  <c r="U58" i="2"/>
  <c r="E64" i="3" s="1"/>
  <c r="U59" i="2"/>
  <c r="E65" i="3" s="1"/>
  <c r="U60" i="2"/>
  <c r="E66" i="3" s="1"/>
  <c r="U61" i="2"/>
  <c r="E67" i="3" s="1"/>
  <c r="U62" i="2"/>
  <c r="E68" i="3" s="1"/>
  <c r="U63" i="2"/>
  <c r="E69" i="3" s="1"/>
  <c r="U64" i="2"/>
  <c r="E70" i="3" s="1"/>
  <c r="U65" i="2"/>
  <c r="E71" i="3" s="1"/>
  <c r="U66" i="2"/>
  <c r="E72" i="3" s="1"/>
  <c r="U67" i="2"/>
  <c r="E73" i="3" s="1"/>
  <c r="U68" i="2"/>
  <c r="E74" i="3" s="1"/>
  <c r="U69" i="2"/>
  <c r="E75" i="3" s="1"/>
  <c r="U70" i="2"/>
  <c r="E76" i="3" s="1"/>
  <c r="U71" i="2"/>
  <c r="E77" i="3" s="1"/>
  <c r="U72" i="2"/>
  <c r="E78" i="3" s="1"/>
  <c r="U73" i="2"/>
  <c r="E79" i="3" s="1"/>
  <c r="U74" i="2"/>
  <c r="E80" i="3" s="1"/>
  <c r="U75" i="2"/>
  <c r="E81" i="3" s="1"/>
  <c r="U76" i="2"/>
  <c r="E82" i="3" s="1"/>
  <c r="U77" i="2"/>
  <c r="E83" i="3" s="1"/>
  <c r="U78" i="2"/>
  <c r="E84" i="3" s="1"/>
  <c r="U79" i="2"/>
  <c r="E85" i="3" s="1"/>
  <c r="U80" i="2"/>
  <c r="E86" i="3" s="1"/>
  <c r="U81" i="2"/>
  <c r="E87" i="3" s="1"/>
  <c r="U82" i="2"/>
  <c r="E88" i="3" s="1"/>
  <c r="U83" i="2"/>
  <c r="E89" i="3" s="1"/>
  <c r="U84" i="2"/>
  <c r="E90" i="3" s="1"/>
  <c r="U85" i="2"/>
  <c r="E91" i="3" s="1"/>
  <c r="U86" i="2"/>
  <c r="E92" i="3" s="1"/>
  <c r="U87" i="2"/>
  <c r="E93" i="3" s="1"/>
  <c r="U88" i="2"/>
  <c r="E94" i="3" s="1"/>
  <c r="U89" i="2"/>
  <c r="E95" i="3" s="1"/>
  <c r="U90" i="2"/>
  <c r="E96" i="3" s="1"/>
  <c r="U91" i="2"/>
  <c r="E97" i="3" s="1"/>
  <c r="U92" i="2"/>
  <c r="E98" i="3" s="1"/>
  <c r="U93" i="2"/>
  <c r="E99" i="3" s="1"/>
  <c r="U94" i="2"/>
  <c r="E100" i="3" s="1"/>
  <c r="U95" i="2"/>
  <c r="E101" i="3" s="1"/>
  <c r="U96" i="2"/>
  <c r="E102" i="3" s="1"/>
  <c r="U97" i="2"/>
  <c r="E103" i="3" s="1"/>
  <c r="U98" i="2"/>
  <c r="E104" i="3" s="1"/>
  <c r="U99" i="2"/>
  <c r="E105" i="3" s="1"/>
  <c r="U100" i="2"/>
  <c r="E106" i="3" s="1"/>
  <c r="U101" i="2"/>
  <c r="E107" i="3" s="1"/>
  <c r="U102" i="2"/>
  <c r="E108" i="3" s="1"/>
  <c r="U103" i="2"/>
  <c r="E109" i="3" s="1"/>
  <c r="U104" i="2"/>
  <c r="E110" i="3" s="1"/>
  <c r="U105" i="2"/>
  <c r="E111" i="3" s="1"/>
  <c r="U106" i="2"/>
  <c r="E112" i="3" s="1"/>
  <c r="U107" i="2"/>
  <c r="E113" i="3" s="1"/>
  <c r="U108" i="2"/>
  <c r="E114" i="3" s="1"/>
  <c r="U109" i="2"/>
  <c r="E115" i="3" s="1"/>
  <c r="U110" i="2"/>
  <c r="E116" i="3" s="1"/>
  <c r="U111" i="2"/>
  <c r="E117" i="3" s="1"/>
  <c r="U112" i="2"/>
  <c r="E118" i="3" s="1"/>
  <c r="U113" i="2"/>
  <c r="E119" i="3" s="1"/>
  <c r="U114" i="2"/>
  <c r="E120" i="3" s="1"/>
  <c r="U115" i="2"/>
  <c r="E121" i="3" s="1"/>
  <c r="U116" i="2"/>
  <c r="E122" i="3" s="1"/>
  <c r="U117" i="2"/>
  <c r="E123" i="3" s="1"/>
  <c r="U118" i="2"/>
  <c r="E124" i="3" s="1"/>
  <c r="U119" i="2"/>
  <c r="E125" i="3" s="1"/>
  <c r="U120" i="2"/>
  <c r="E126" i="3" s="1"/>
  <c r="U121" i="2"/>
  <c r="E127" i="3" s="1"/>
  <c r="U122" i="2"/>
  <c r="E128" i="3" s="1"/>
  <c r="U123" i="2"/>
  <c r="E129" i="3" s="1"/>
  <c r="U124" i="2"/>
  <c r="E130" i="3" s="1"/>
  <c r="U125" i="2"/>
  <c r="E131" i="3" s="1"/>
  <c r="U126" i="2"/>
  <c r="E132" i="3" s="1"/>
  <c r="U127" i="2"/>
  <c r="E133" i="3" s="1"/>
  <c r="U128" i="2"/>
  <c r="E134" i="3" s="1"/>
  <c r="U129" i="2"/>
  <c r="E135" i="3" s="1"/>
  <c r="U130" i="2"/>
  <c r="E136" i="3" s="1"/>
  <c r="U131" i="2"/>
  <c r="E137" i="3" s="1"/>
  <c r="U132" i="2"/>
  <c r="E138" i="3" s="1"/>
  <c r="U133" i="2"/>
  <c r="E139" i="3" s="1"/>
  <c r="U134" i="2"/>
  <c r="E140" i="3" s="1"/>
  <c r="U135" i="2"/>
  <c r="E141" i="3" s="1"/>
  <c r="U136" i="2"/>
  <c r="E142" i="3" s="1"/>
  <c r="U137" i="2"/>
  <c r="E143" i="3" s="1"/>
  <c r="U138" i="2"/>
  <c r="E144" i="3" s="1"/>
  <c r="U139" i="2"/>
  <c r="E145" i="3" s="1"/>
  <c r="U140" i="2"/>
  <c r="E146" i="3" s="1"/>
  <c r="U141" i="2"/>
  <c r="E147" i="3" s="1"/>
  <c r="U142" i="2"/>
  <c r="E148" i="3" s="1"/>
  <c r="U143" i="2"/>
  <c r="E149" i="3" s="1"/>
  <c r="U144" i="2"/>
  <c r="E150" i="3" s="1"/>
  <c r="U145" i="2"/>
  <c r="E151" i="3" s="1"/>
  <c r="U146" i="2"/>
  <c r="E152" i="3" s="1"/>
  <c r="U147" i="2"/>
  <c r="E153" i="3" s="1"/>
  <c r="U148" i="2"/>
  <c r="E154" i="3" s="1"/>
  <c r="U149" i="2"/>
  <c r="E155" i="3" s="1"/>
  <c r="U150" i="2"/>
  <c r="E156" i="3" s="1"/>
  <c r="U151" i="2"/>
  <c r="E157" i="3" s="1"/>
  <c r="U152" i="2"/>
  <c r="E158" i="3" s="1"/>
  <c r="U153" i="2"/>
  <c r="E159" i="3" s="1"/>
  <c r="U154" i="2"/>
  <c r="E160" i="3" s="1"/>
  <c r="U155" i="2"/>
  <c r="E161" i="3" s="1"/>
  <c r="U156" i="2"/>
  <c r="E162" i="3" s="1"/>
  <c r="U157" i="2"/>
  <c r="E163" i="3" s="1"/>
  <c r="U158" i="2"/>
  <c r="E164" i="3" s="1"/>
  <c r="U159" i="2"/>
  <c r="E165" i="3" s="1"/>
  <c r="U160" i="2"/>
  <c r="E166" i="3" s="1"/>
  <c r="U161" i="2"/>
  <c r="E167" i="3" s="1"/>
  <c r="U162" i="2"/>
  <c r="E168" i="3" s="1"/>
  <c r="U163" i="2"/>
  <c r="E169" i="3" s="1"/>
  <c r="U164" i="2"/>
  <c r="E170" i="3" s="1"/>
  <c r="U165" i="2"/>
  <c r="E171" i="3" s="1"/>
  <c r="U166" i="2"/>
  <c r="E172" i="3" s="1"/>
  <c r="U167" i="2"/>
  <c r="E173" i="3" s="1"/>
  <c r="U168" i="2"/>
  <c r="E174" i="3" s="1"/>
  <c r="U169" i="2"/>
  <c r="E175" i="3" s="1"/>
  <c r="U170" i="2"/>
  <c r="E176" i="3" s="1"/>
  <c r="U171" i="2"/>
  <c r="E177" i="3" s="1"/>
  <c r="U172" i="2"/>
  <c r="E178" i="3" s="1"/>
  <c r="U173" i="2"/>
  <c r="E179" i="3" s="1"/>
  <c r="U174" i="2"/>
  <c r="E180" i="3" s="1"/>
  <c r="U175" i="2"/>
  <c r="E181" i="3" s="1"/>
  <c r="U176" i="2"/>
  <c r="E182" i="3" s="1"/>
  <c r="U177" i="2"/>
  <c r="E183" i="3" s="1"/>
  <c r="U178" i="2"/>
  <c r="E184" i="3" s="1"/>
  <c r="U179" i="2"/>
  <c r="E185" i="3" s="1"/>
  <c r="U180" i="2"/>
  <c r="E186" i="3" s="1"/>
  <c r="U181" i="2"/>
  <c r="E187" i="3" s="1"/>
  <c r="U182" i="2"/>
  <c r="E188" i="3" s="1"/>
  <c r="U183" i="2"/>
  <c r="E189" i="3" s="1"/>
  <c r="U184" i="2"/>
  <c r="E190" i="3" s="1"/>
  <c r="U185" i="2"/>
  <c r="E191" i="3" s="1"/>
  <c r="U186" i="2"/>
  <c r="E192" i="3" s="1"/>
  <c r="U187" i="2"/>
  <c r="E193" i="3" s="1"/>
  <c r="U188" i="2"/>
  <c r="E194" i="3" s="1"/>
  <c r="U189" i="2"/>
  <c r="E195" i="3" s="1"/>
  <c r="U190" i="2"/>
  <c r="E196" i="3" s="1"/>
  <c r="U191" i="2"/>
  <c r="E197" i="3" s="1"/>
  <c r="U192" i="2"/>
  <c r="E198" i="3" s="1"/>
  <c r="U193" i="2"/>
  <c r="E199" i="3" s="1"/>
  <c r="U194" i="2"/>
  <c r="E200" i="3" s="1"/>
  <c r="U195" i="2"/>
  <c r="E201" i="3" s="1"/>
  <c r="U196" i="2"/>
  <c r="E202" i="3" s="1"/>
  <c r="U197" i="2"/>
  <c r="E203" i="3" s="1"/>
  <c r="U198" i="2"/>
  <c r="E204" i="3" s="1"/>
  <c r="U199" i="2"/>
  <c r="E205" i="3" s="1"/>
  <c r="U200" i="2"/>
  <c r="E206" i="3" s="1"/>
  <c r="U201" i="2"/>
  <c r="E207" i="3" s="1"/>
  <c r="U202" i="2"/>
  <c r="E208" i="3" s="1"/>
  <c r="U203" i="2"/>
  <c r="E209" i="3" s="1"/>
  <c r="U204" i="2"/>
  <c r="E210" i="3" s="1"/>
  <c r="U205" i="2"/>
  <c r="E211" i="3" s="1"/>
  <c r="U206" i="2"/>
  <c r="E212" i="3" s="1"/>
  <c r="U207" i="2"/>
  <c r="E213" i="3" s="1"/>
  <c r="U208" i="2"/>
  <c r="E214" i="3" s="1"/>
  <c r="U209" i="2"/>
  <c r="E215" i="3" s="1"/>
  <c r="U210" i="2"/>
  <c r="E216" i="3" s="1"/>
  <c r="U211" i="2"/>
  <c r="E217" i="3" s="1"/>
  <c r="U212" i="2"/>
  <c r="E218" i="3" s="1"/>
  <c r="U213" i="2"/>
  <c r="E219" i="3" s="1"/>
  <c r="U214" i="2"/>
  <c r="E220" i="3" s="1"/>
  <c r="U215" i="2"/>
  <c r="E221" i="3" s="1"/>
  <c r="U216" i="2"/>
  <c r="E222" i="3" s="1"/>
  <c r="U217" i="2"/>
  <c r="E223" i="3" s="1"/>
  <c r="U218" i="2"/>
  <c r="E224" i="3" s="1"/>
  <c r="U219" i="2"/>
  <c r="E225" i="3" s="1"/>
  <c r="U220" i="2"/>
  <c r="E226" i="3" s="1"/>
  <c r="U221" i="2"/>
  <c r="E227" i="3" s="1"/>
  <c r="U222" i="2"/>
  <c r="E228" i="3" s="1"/>
  <c r="U223" i="2"/>
  <c r="E229" i="3" s="1"/>
  <c r="U224" i="2"/>
  <c r="E230" i="3" s="1"/>
  <c r="U225" i="2"/>
  <c r="E231" i="3" s="1"/>
  <c r="U226" i="2"/>
  <c r="E232" i="3" s="1"/>
  <c r="U227" i="2"/>
  <c r="E233" i="3" s="1"/>
  <c r="U228" i="2"/>
  <c r="E234" i="3" s="1"/>
  <c r="U229" i="2"/>
  <c r="E235" i="3" s="1"/>
  <c r="U230" i="2"/>
  <c r="E236" i="3" s="1"/>
  <c r="U231" i="2"/>
  <c r="E237" i="3" s="1"/>
  <c r="U232" i="2"/>
  <c r="E238" i="3" s="1"/>
  <c r="U233" i="2"/>
  <c r="E239" i="3" s="1"/>
  <c r="U234" i="2"/>
  <c r="E240" i="3" s="1"/>
  <c r="U235" i="2"/>
  <c r="E241" i="3" s="1"/>
  <c r="U236" i="2"/>
  <c r="E242" i="3" s="1"/>
  <c r="U237" i="2"/>
  <c r="E243" i="3" s="1"/>
  <c r="U238" i="2"/>
  <c r="E244" i="3" s="1"/>
  <c r="U239" i="2"/>
  <c r="E245" i="3" s="1"/>
  <c r="U240" i="2"/>
  <c r="E246" i="3" s="1"/>
  <c r="U241" i="2"/>
  <c r="E247" i="3" s="1"/>
  <c r="U242" i="2"/>
  <c r="E248" i="3" s="1"/>
  <c r="U243" i="2"/>
  <c r="E249" i="3" s="1"/>
  <c r="U244" i="2"/>
  <c r="E250" i="3" s="1"/>
  <c r="U245" i="2"/>
  <c r="E251" i="3" s="1"/>
  <c r="U246" i="2"/>
  <c r="E252" i="3" s="1"/>
  <c r="U247" i="2"/>
  <c r="E253" i="3" s="1"/>
  <c r="U248" i="2"/>
  <c r="E254" i="3" s="1"/>
  <c r="U249" i="2"/>
  <c r="E255" i="3" s="1"/>
  <c r="U250" i="2"/>
  <c r="E256" i="3" s="1"/>
  <c r="U251" i="2"/>
  <c r="E257" i="3" s="1"/>
  <c r="U252" i="2"/>
  <c r="E258" i="3" s="1"/>
  <c r="U253" i="2"/>
  <c r="E259" i="3" s="1"/>
  <c r="U254" i="2"/>
  <c r="E260" i="3" s="1"/>
  <c r="U255" i="2"/>
  <c r="E261" i="3" s="1"/>
  <c r="U2" i="2"/>
  <c r="E8" i="3" s="1"/>
  <c r="Z256" i="2" l="1"/>
  <c r="F262" i="3" s="1"/>
  <c r="W256" i="2"/>
  <c r="L262" i="3" s="1"/>
  <c r="X256" i="2"/>
  <c r="I262" i="3" s="1"/>
  <c r="V256" i="2"/>
  <c r="O262" i="3" s="1"/>
  <c r="AB256" i="2"/>
  <c r="M262" i="3" s="1"/>
  <c r="U256" i="2"/>
  <c r="E262" i="3" s="1"/>
</calcChain>
</file>

<file path=xl/sharedStrings.xml><?xml version="1.0" encoding="utf-8"?>
<sst xmlns="http://schemas.openxmlformats.org/spreadsheetml/2006/main" count="826" uniqueCount="294">
  <si>
    <t>District Court Performance Measures</t>
  </si>
  <si>
    <t>(Counties Listed in Alphabetical Order)</t>
  </si>
  <si>
    <t>CIVIL CASES</t>
  </si>
  <si>
    <t>FAMILY CASES</t>
  </si>
  <si>
    <t>CRIMINAL CASES</t>
  </si>
  <si>
    <t>JUVENILE CASES</t>
  </si>
  <si>
    <t>County</t>
  </si>
  <si>
    <t>Clearance Rate</t>
  </si>
  <si>
    <t>Backlog Index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</si>
  <si>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</si>
  <si>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</si>
  <si>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</si>
  <si>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</si>
  <si>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</si>
  <si>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</si>
  <si>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</si>
  <si>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</si>
  <si>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</si>
  <si>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</si>
  <si>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</si>
  <si>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</si>
  <si>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</si>
  <si>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</si>
  <si>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</si>
  <si>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</si>
  <si>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</si>
  <si>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</si>
  <si>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</si>
  <si>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</si>
  <si>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</si>
  <si>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</si>
  <si>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</si>
  <si>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</si>
  <si>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</si>
  <si>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</si>
  <si>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</si>
  <si>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</si>
  <si>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</si>
  <si>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</si>
  <si>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</si>
  <si>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</si>
  <si>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</si>
  <si>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</si>
  <si>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</si>
  <si>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</si>
  <si>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</si>
  <si>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</si>
  <si>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</si>
  <si>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</si>
  <si>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</si>
  <si>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</si>
  <si>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</si>
  <si>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</si>
  <si>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</si>
  <si>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</si>
  <si>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</si>
  <si>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</si>
  <si>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</si>
  <si>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</si>
  <si>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</si>
  <si>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</si>
  <si>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</si>
  <si>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</si>
  <si>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</si>
  <si>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</si>
  <si>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</si>
  <si>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</si>
  <si>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</si>
  <si>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</si>
  <si>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</si>
  <si>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</si>
  <si>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</si>
  <si>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</si>
  <si>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</si>
  <si>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</si>
  <si>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</si>
  <si>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</si>
  <si>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</si>
  <si>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</si>
  <si>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</si>
  <si>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</si>
  <si>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</si>
  <si>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</si>
  <si>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</si>
  <si>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</si>
  <si>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</si>
  <si>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</si>
  <si>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</si>
  <si>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</si>
  <si>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</si>
  <si>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</si>
  <si>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</si>
  <si>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</si>
  <si>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</si>
  <si>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</si>
  <si>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</si>
  <si>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</si>
  <si>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</si>
  <si>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</si>
  <si>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</si>
  <si>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</si>
  <si>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</si>
  <si>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</si>
  <si>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</si>
  <si>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</si>
  <si>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</si>
  <si>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</si>
  <si>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</si>
  <si>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</si>
  <si>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</si>
  <si>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</si>
  <si>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</si>
  <si>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</si>
  <si>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</si>
  <si>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</si>
  <si>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</si>
  <si>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</si>
  <si>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</si>
  <si>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</si>
  <si>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</si>
  <si>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</si>
  <si>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</si>
  <si>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</si>
  <si>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</si>
  <si>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</si>
  <si>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</si>
  <si>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</si>
  <si>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</si>
  <si>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</si>
  <si>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</si>
  <si>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</si>
  <si>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</si>
  <si>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</si>
  <si>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</si>
  <si>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</si>
  <si>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</si>
  <si>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</si>
  <si>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</si>
  <si>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</si>
  <si>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</si>
  <si>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</si>
  <si>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</si>
  <si>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</si>
  <si>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</si>
  <si>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</si>
  <si>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</si>
  <si>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</si>
  <si>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</si>
  <si>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</si>
  <si>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</si>
  <si>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</si>
  <si>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</si>
  <si>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</si>
  <si>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</si>
  <si>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</si>
  <si>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</si>
  <si>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</si>
  <si>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</si>
  <si>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</si>
  <si>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</si>
  <si>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</si>
  <si>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</si>
  <si>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</si>
  <si>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</si>
  <si>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</si>
  <si>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</si>
  <si>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</si>
  <si>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</si>
  <si>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</si>
  <si>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</si>
  <si>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</si>
  <si>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</si>
  <si>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</si>
  <si>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</si>
  <si>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</si>
  <si>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</si>
  <si>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</si>
  <si>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</si>
  <si>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</si>
  <si>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</si>
  <si>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</si>
  <si>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</si>
  <si>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</si>
  <si>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</si>
  <si>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</si>
  <si>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</si>
  <si>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</si>
  <si>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</si>
  <si>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</si>
  <si>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</si>
  <si>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</si>
  <si>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</si>
  <si>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</si>
  <si>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</si>
  <si>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</si>
  <si>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</si>
  <si>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</si>
  <si>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</si>
  <si>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</si>
  <si>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</si>
  <si>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</si>
  <si>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</si>
  <si>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</si>
  <si>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</si>
  <si>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</si>
  <si>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</si>
  <si>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</si>
  <si>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</si>
  <si>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</si>
  <si>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</si>
  <si>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</si>
  <si>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</si>
  <si>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</si>
  <si>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</si>
  <si>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</si>
  <si>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</si>
  <si>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</si>
  <si>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</si>
  <si>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</si>
  <si>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</si>
  <si>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</si>
  <si>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</si>
  <si>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</si>
  <si>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</si>
  <si>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</si>
  <si>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</si>
  <si>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</si>
  <si>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</si>
  <si>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</si>
  <si>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</si>
  <si>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</si>
  <si>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</si>
  <si>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</si>
  <si>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</si>
  <si>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</si>
  <si>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</si>
  <si>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</si>
  <si>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</si>
  <si>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</si>
  <si>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</si>
  <si>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</si>
  <si>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</si>
  <si>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</si>
  <si>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</si>
  <si>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</si>
  <si>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</si>
  <si>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</si>
  <si>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</si>
  <si>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</si>
  <si>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</si>
  <si>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</si>
  <si>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</si>
  <si>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</si>
  <si>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</si>
  <si>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</si>
  <si>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</si>
  <si>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</si>
  <si>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</si>
  <si>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</si>
  <si>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</si>
  <si>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</si>
  <si>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</si>
  <si>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</si>
  <si>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</si>
  <si>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* Indicates Zero Cases Reported</t>
  </si>
  <si>
    <t>County_Name</t>
  </si>
  <si>
    <t>County_Population_Number</t>
  </si>
  <si>
    <t>Civil_CasesPlacedonInactive</t>
  </si>
  <si>
    <t>Civil_TotalCasesAdded</t>
  </si>
  <si>
    <t>Civil_TotalCasesDisposed</t>
  </si>
  <si>
    <t>Civil_ActiveCasesPending</t>
  </si>
  <si>
    <t>Juvenile_CasesPlacedonInactive</t>
  </si>
  <si>
    <t>Juvenile_TotalCasesAdded</t>
  </si>
  <si>
    <t>Juvenile_TotalCasesDisposed</t>
  </si>
  <si>
    <t>Juvenile_ActiveCasesPending</t>
  </si>
  <si>
    <t>Criminal_CasesPlacedonInactive</t>
  </si>
  <si>
    <t>Criminal_TotalCasesAdded</t>
  </si>
  <si>
    <t>Criminal_TotalCasesDisposed</t>
  </si>
  <si>
    <t>Criminal_ActiveCasesPending</t>
  </si>
  <si>
    <t>Family_CasesPlacedonInactive</t>
  </si>
  <si>
    <t>Family_TotalCasesAdded</t>
  </si>
  <si>
    <t>Family_TotalCasesDisposed</t>
  </si>
  <si>
    <t>Family_ActiveCasesPending</t>
  </si>
  <si>
    <t>Civil Clearance Rate</t>
  </si>
  <si>
    <t>Juvenile Clearance Rate</t>
  </si>
  <si>
    <t>Criminal Clearance Rate</t>
  </si>
  <si>
    <t>Family Clearance Rate</t>
  </si>
  <si>
    <t>Civil Backlog Index</t>
  </si>
  <si>
    <t>Juvenile Backlog Index</t>
  </si>
  <si>
    <t>Criminal Backlog Index</t>
  </si>
  <si>
    <t>Family Backlog Index</t>
  </si>
  <si>
    <t>DeWitt</t>
  </si>
  <si>
    <t>2021
Population</t>
  </si>
  <si>
    <t>Clearance Rate and Backlog Index from September 1, 2021 to August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</si>
</sst>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"/>
    <numFmt numFmtId="166" formatCode="0.0%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>
      <alignment vertical="top"/>
    </xf>
  </cellStyleXfs>
  <cellXfs count="29">
    <xf numFmtId="0" fontId="0" fillId="0" borderId="0" xfId="0">
      <alignment vertical="top"/>
    </xf>
    <xf numFmtId="0" fontId="2" fillId="0" borderId="0" xfId="0" applyFont="1">
      <alignment vertical="top"/>
    </xf>
    <xf numFmtId="166" fontId="1" fillId="3" borderId="0" xfId="1" applyNumberFormat="1" applyFont="1" applyFill="1">
      <alignment vertical="top"/>
    </xf>
    <xf numFmtId="166" fontId="3" fillId="3" borderId="0" xfId="1" applyNumberFormat="1" applyFont="1" applyFill="1">
      <alignment vertical="top"/>
    </xf>
    <xf numFmtId="165" fontId="0" fillId="0" borderId="0" xfId="0" applyNumberFormat="1">
      <alignment vertical="top"/>
    </xf>
    <xf numFmtId="0" fontId="4" fillId="0" borderId="0" xfId="0" applyFont="1" applyAlignment="1">
      <alignment vertical="top" wrapText="1" readingOrder="1"/>
    </xf>
    <xf numFmtId="0" fontId="5" fillId="0" borderId="0" xfId="0" applyFont="1">
      <alignment vertical="top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center" wrapText="1" readingOrder="1"/>
    </xf>
    <xf numFmtId="0" fontId="5" fillId="0" borderId="0" xfId="0" applyFont="1" applyAlignment="1"/>
    <xf numFmtId="0" fontId="7" fillId="0" borderId="0" xfId="0" applyFont="1" applyAlignment="1">
      <alignment wrapText="1" readingOrder="1"/>
    </xf>
    <xf numFmtId="3" fontId="5" fillId="0" borderId="0" xfId="0" applyNumberFormat="1" applyFont="1">
      <alignment vertical="top"/>
    </xf>
    <xf numFmtId="166" fontId="5" fillId="0" borderId="0" xfId="1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6" fontId="5" fillId="0" borderId="0" xfId="1" applyNumberFormat="1" applyFont="1" applyAlignment="1">
      <alignment horizontal="left" vertical="top" indent="6"/>
    </xf>
    <xf numFmtId="0" fontId="7" fillId="0" borderId="0" xfId="0" applyFont="1" applyAlignment="1">
      <alignment vertical="top" wrapText="1" readingOrder="1"/>
    </xf>
    <xf numFmtId="3" fontId="7" fillId="0" borderId="0" xfId="0" applyNumberFormat="1" applyFont="1">
      <alignment vertical="top"/>
    </xf>
    <xf numFmtId="0" fontId="7" fillId="0" borderId="0" xfId="0" applyFont="1">
      <alignment vertical="top"/>
    </xf>
    <xf numFmtId="166" fontId="7" fillId="0" borderId="0" xfId="1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166" fontId="7" fillId="0" borderId="0" xfId="1" applyNumberFormat="1" applyFont="1" applyAlignment="1">
      <alignment horizontal="left" vertical="top" indent="6"/>
    </xf>
    <xf numFmtId="0" fontId="5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 readingOrder="1"/>
    </xf>
    <xf numFmtId="0" fontId="7" fillId="2" borderId="2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0060D6F-B32B-44E9-842B-BA82C85D6F3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264"/>
  <sheetViews>
    <sheetView showGridLines="0" tabSelected="1" showOutlineSymbols="0" zoomScaleNormal="100" workbookViewId="0">
      <selection activeCell="AI18" sqref="AI18"/>
    </sheetView>
  </sheetViews>
  <sheetFormatPr defaultColWidth="6.85546875" defaultRowHeight="12.75" customHeight="1" x14ac:dyDescent="0.2"/>
  <cols>
    <col min="1" max="1" width="16.42578125" style="6" customWidth="1"/>
    <col min="2" max="2" width="1.42578125" style="6" customWidth="1"/>
    <col min="3" max="3" width="10.42578125" style="6" customWidth="1"/>
    <col min="4" max="4" width="1" style="6" customWidth="1"/>
    <col min="5" max="5" width="9.28515625" style="6" customWidth="1"/>
    <col min="6" max="6" width="9" style="6" customWidth="1"/>
    <col min="7" max="7" width="1.28515625" style="6" customWidth="1"/>
    <col min="8" max="8" width="1.42578125" style="6" customWidth="1"/>
    <col min="9" max="9" width="10.7109375" style="6" customWidth="1"/>
    <col min="10" max="10" width="10.42578125" style="6" customWidth="1"/>
    <col min="11" max="11" width="1.7109375" style="6" customWidth="1"/>
    <col min="12" max="12" width="18" style="6" customWidth="1"/>
    <col min="13" max="13" width="9.85546875" style="6" customWidth="1"/>
    <col min="14" max="14" width="3.5703125" style="6" customWidth="1"/>
    <col min="15" max="15" width="13.28515625" style="6" customWidth="1"/>
    <col min="16" max="16" width="10.42578125" style="6" customWidth="1"/>
    <col min="17" max="17" width="1.5703125" style="6" customWidth="1"/>
    <col min="18" max="18" width="11.140625" style="6" customWidth="1"/>
    <col min="19" max="16384" width="6.85546875" style="6"/>
  </cols>
  <sheetData>
    <row r="1" spans="1:18" ht="18.7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5"/>
      <c r="R1" s="5"/>
    </row>
    <row r="2" spans="1:18" ht="1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customHeight="1" x14ac:dyDescent="0.2">
      <c r="A3" s="27" t="s">
        <v>293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5"/>
      <c r="R3" s="5"/>
    </row>
    <row r="4" spans="1:18" ht="18.75" customHeight="1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7"/>
      <c r="R4" s="7"/>
    </row>
    <row r="5" spans="1:18" ht="13.5" customHeight="1" x14ac:dyDescent="0.2"/>
    <row r="6" spans="1:18" x14ac:dyDescent="0.2">
      <c r="E6" s="25" t="s">
        <v>2</v>
      </c>
      <c r="F6" s="26"/>
      <c r="I6" s="25" t="s">
        <v>3</v>
      </c>
      <c r="J6" s="26"/>
      <c r="L6" s="25" t="s">
        <v>4</v>
      </c>
      <c r="M6" s="26"/>
      <c r="O6" s="25" t="s">
        <v>5</v>
      </c>
      <c r="P6" s="26"/>
    </row>
    <row r="7" spans="1:18" ht="36" customHeight="1" x14ac:dyDescent="0.2">
      <c r="A7" s="8" t="s">
        <v>6</v>
      </c>
      <c r="B7" s="9"/>
      <c r="C7" s="8" t="s">
        <v>292</v>
      </c>
      <c r="E7" s="8" t="s">
        <v>7</v>
      </c>
      <c r="F7" s="8" t="s">
        <v>8</v>
      </c>
      <c r="G7" s="9"/>
      <c r="H7" s="10"/>
      <c r="I7" s="8" t="s">
        <v>7</v>
      </c>
      <c r="J7" s="8" t="s">
        <v>8</v>
      </c>
      <c r="K7" s="9"/>
      <c r="L7" s="8" t="s">
        <v>7</v>
      </c>
      <c r="M7" s="8" t="s">
        <v>8</v>
      </c>
      <c r="N7" s="10"/>
      <c r="O7" s="8" t="s">
        <v>7</v>
      </c>
      <c r="P7" s="8" t="s">
        <v>8</v>
      </c>
    </row>
    <row r="8" spans="1:18" ht="14.25" customHeight="1" x14ac:dyDescent="0.2">
      <c r="A8" s="6" t="s">
        <v>9</v>
      </c>
      <c r="C8" s="11">
        <v>58057</v>
      </c>
      <c r="E8" s="12">
        <v>2.3396226415094339</v>
      </c>
      <c r="F8" s="13">
        <v>1.9725806451612904</v>
      </c>
      <c r="G8" s="14"/>
      <c r="H8" s="14"/>
      <c r="I8" s="12">
        <v>0.95953757225433522</v>
      </c>
      <c r="J8" s="13">
        <v>2.3433734939759034</v>
      </c>
      <c r="K8" s="14"/>
      <c r="L8" s="15">
        <v>0.84027777777777779</v>
      </c>
      <c r="M8" s="13">
        <v>1.8057851239669422</v>
      </c>
      <c r="N8" s="14"/>
      <c r="O8" s="12"/>
      <c r="P8" s="13"/>
    </row>
    <row r="9" spans="1:18" ht="14.25" customHeight="1" x14ac:dyDescent="0.2">
      <c r="A9" s="6" t="s">
        <v>10</v>
      </c>
      <c r="C9" s="11">
        <v>18128</v>
      </c>
      <c r="E9" s="12">
        <v>0.76576576576576572</v>
      </c>
      <c r="F9" s="13">
        <v>3.0352941176470587</v>
      </c>
      <c r="G9" s="14"/>
      <c r="H9" s="14"/>
      <c r="I9" s="12">
        <v>0.96</v>
      </c>
      <c r="J9" s="13">
        <v>1.912037037037037</v>
      </c>
      <c r="K9" s="14"/>
      <c r="L9" s="15">
        <v>0.95348837209302328</v>
      </c>
      <c r="M9" s="13">
        <v>0.60060975609756095</v>
      </c>
      <c r="N9" s="14"/>
      <c r="O9" s="12"/>
      <c r="P9" s="13"/>
    </row>
    <row r="10" spans="1:18" ht="14.25" customHeight="1" x14ac:dyDescent="0.2">
      <c r="A10" s="6" t="s">
        <v>11</v>
      </c>
      <c r="C10" s="11">
        <v>87092</v>
      </c>
      <c r="E10" s="12">
        <v>0.71253071253071254</v>
      </c>
      <c r="F10" s="13">
        <v>4.1068965517241383</v>
      </c>
      <c r="G10" s="14"/>
      <c r="H10" s="14"/>
      <c r="I10" s="12"/>
      <c r="J10" s="13"/>
      <c r="K10" s="14"/>
      <c r="L10" s="15">
        <v>1.1076684740511231</v>
      </c>
      <c r="M10" s="13">
        <v>1.1209790209790209</v>
      </c>
      <c r="N10" s="14"/>
      <c r="O10" s="12"/>
      <c r="P10" s="13"/>
    </row>
    <row r="11" spans="1:18" ht="14.25" customHeight="1" x14ac:dyDescent="0.2">
      <c r="A11" s="6" t="s">
        <v>12</v>
      </c>
      <c r="C11" s="11">
        <v>23792</v>
      </c>
      <c r="E11" s="12">
        <v>0.95221843003412965</v>
      </c>
      <c r="F11" s="13">
        <v>1.8566308243727598</v>
      </c>
      <c r="G11" s="14"/>
      <c r="H11" s="14"/>
      <c r="I11" s="12">
        <v>0.90322580645161288</v>
      </c>
      <c r="J11" s="13">
        <v>1.2053571428571428</v>
      </c>
      <c r="K11" s="14"/>
      <c r="L11" s="15">
        <v>1.0708812260536398</v>
      </c>
      <c r="M11" s="13">
        <v>0.554561717352415</v>
      </c>
      <c r="N11" s="14"/>
      <c r="O11" s="12"/>
      <c r="P11" s="13"/>
    </row>
    <row r="12" spans="1:18" ht="14.25" customHeight="1" x14ac:dyDescent="0.2">
      <c r="A12" s="6" t="s">
        <v>13</v>
      </c>
      <c r="C12" s="11">
        <v>8786</v>
      </c>
      <c r="E12" s="12">
        <v>1.0862068965517242</v>
      </c>
      <c r="F12" s="13">
        <v>4.0476190476190474</v>
      </c>
      <c r="G12" s="14"/>
      <c r="H12" s="14"/>
      <c r="I12" s="12">
        <v>0.84403669724770647</v>
      </c>
      <c r="J12" s="13">
        <v>2</v>
      </c>
      <c r="K12" s="14"/>
      <c r="L12" s="15">
        <v>1.0133333333333334</v>
      </c>
      <c r="M12" s="13">
        <v>0.88157894736842102</v>
      </c>
      <c r="N12" s="14"/>
      <c r="O12" s="12">
        <v>2</v>
      </c>
      <c r="P12" s="13">
        <v>0.5</v>
      </c>
    </row>
    <row r="13" spans="1:18" ht="14.25" customHeight="1" x14ac:dyDescent="0.2">
      <c r="A13" s="6" t="s">
        <v>14</v>
      </c>
      <c r="C13" s="11">
        <v>1892</v>
      </c>
      <c r="E13" s="12">
        <v>0.63636363636363635</v>
      </c>
      <c r="F13" s="13">
        <v>5.2857142857142856</v>
      </c>
      <c r="G13" s="14"/>
      <c r="H13" s="14"/>
      <c r="I13" s="12">
        <v>0.7</v>
      </c>
      <c r="J13" s="13">
        <v>1.7142857142857142</v>
      </c>
      <c r="K13" s="14"/>
      <c r="L13" s="15">
        <v>2</v>
      </c>
      <c r="M13" s="13">
        <v>7.25</v>
      </c>
      <c r="N13" s="14"/>
      <c r="O13" s="12"/>
      <c r="P13" s="13"/>
    </row>
    <row r="14" spans="1:18" ht="14.25" customHeight="1" x14ac:dyDescent="0.2">
      <c r="A14" s="6" t="s">
        <v>15</v>
      </c>
      <c r="C14" s="11">
        <v>50310</v>
      </c>
      <c r="E14" s="12">
        <v>1.780241935483871</v>
      </c>
      <c r="F14" s="13">
        <v>2.1744054360135898</v>
      </c>
      <c r="G14" s="14"/>
      <c r="H14" s="14"/>
      <c r="I14" s="12">
        <v>1.1551433389544687</v>
      </c>
      <c r="J14" s="13">
        <v>2.702189781021898</v>
      </c>
      <c r="K14" s="14"/>
      <c r="L14" s="15">
        <v>1.0137524557956779</v>
      </c>
      <c r="M14" s="13">
        <v>2.4670542635658914</v>
      </c>
      <c r="N14" s="14"/>
      <c r="O14" s="12">
        <v>0.97872340425531912</v>
      </c>
      <c r="P14" s="13">
        <v>6.7173913043478262</v>
      </c>
    </row>
    <row r="15" spans="1:18" ht="14.25" customHeight="1" x14ac:dyDescent="0.2">
      <c r="A15" s="6" t="s">
        <v>16</v>
      </c>
      <c r="C15" s="11">
        <v>29989</v>
      </c>
      <c r="E15" s="12">
        <v>1.0169491525423728</v>
      </c>
      <c r="F15" s="13">
        <v>1.3833333333333333</v>
      </c>
      <c r="G15" s="14"/>
      <c r="H15" s="14"/>
      <c r="I15" s="12"/>
      <c r="J15" s="13"/>
      <c r="K15" s="14"/>
      <c r="L15" s="15">
        <v>0.93832599118942728</v>
      </c>
      <c r="M15" s="13">
        <v>2.300469483568075</v>
      </c>
      <c r="N15" s="14"/>
      <c r="O15" s="12"/>
      <c r="P15" s="13"/>
    </row>
    <row r="16" spans="1:18" ht="14.25" customHeight="1" x14ac:dyDescent="0.2">
      <c r="A16" s="6" t="s">
        <v>17</v>
      </c>
      <c r="C16" s="11">
        <v>7027</v>
      </c>
      <c r="E16" s="12">
        <v>0.5161290322580645</v>
      </c>
      <c r="F16" s="13">
        <v>3.59375</v>
      </c>
      <c r="G16" s="14"/>
      <c r="H16" s="14"/>
      <c r="I16" s="12">
        <v>0.62337662337662336</v>
      </c>
      <c r="J16" s="13">
        <v>3.5</v>
      </c>
      <c r="K16" s="14"/>
      <c r="L16" s="15">
        <v>0.73863636363636365</v>
      </c>
      <c r="M16" s="13">
        <v>1.1076923076923078</v>
      </c>
      <c r="N16" s="14"/>
      <c r="O16" s="12"/>
      <c r="P16" s="13"/>
    </row>
    <row r="17" spans="1:16" ht="14.25" customHeight="1" x14ac:dyDescent="0.2">
      <c r="A17" s="6" t="s">
        <v>18</v>
      </c>
      <c r="C17" s="11">
        <v>22824</v>
      </c>
      <c r="E17" s="12">
        <v>1.0090497737556561</v>
      </c>
      <c r="F17" s="13">
        <v>2.6636771300448432</v>
      </c>
      <c r="G17" s="14"/>
      <c r="H17" s="14"/>
      <c r="I17" s="12">
        <v>1.0575221238938053</v>
      </c>
      <c r="J17" s="13">
        <v>0.82426778242677823</v>
      </c>
      <c r="K17" s="14"/>
      <c r="L17" s="15">
        <v>1.0283018867924529</v>
      </c>
      <c r="M17" s="13">
        <v>0.54495412844036695</v>
      </c>
      <c r="N17" s="14"/>
      <c r="O17" s="12"/>
      <c r="P17" s="13"/>
    </row>
    <row r="18" spans="1:16" ht="14.25" customHeight="1" x14ac:dyDescent="0.2">
      <c r="A18" s="6" t="s">
        <v>19</v>
      </c>
      <c r="C18" s="11">
        <v>86976</v>
      </c>
      <c r="E18" s="12">
        <v>1.4582524271844661</v>
      </c>
      <c r="F18" s="13">
        <v>1.6291611185086552</v>
      </c>
      <c r="G18" s="14"/>
      <c r="H18" s="14"/>
      <c r="I18" s="12">
        <v>1.0965147453083111</v>
      </c>
      <c r="J18" s="13">
        <v>2.0635696821515892</v>
      </c>
      <c r="K18" s="14"/>
      <c r="L18" s="15">
        <v>0.9147286821705426</v>
      </c>
      <c r="M18" s="13">
        <v>2.0282485875706215</v>
      </c>
      <c r="N18" s="14"/>
      <c r="O18" s="12"/>
      <c r="P18" s="13"/>
    </row>
    <row r="19" spans="1:16" ht="14.25" customHeight="1" x14ac:dyDescent="0.2">
      <c r="A19" s="6" t="s">
        <v>20</v>
      </c>
      <c r="C19" s="11">
        <v>3582</v>
      </c>
      <c r="E19" s="12">
        <v>2.2391304347826089</v>
      </c>
      <c r="F19" s="13">
        <v>1.2718446601941749</v>
      </c>
      <c r="G19" s="14"/>
      <c r="H19" s="14"/>
      <c r="I19" s="12">
        <v>0.73684210526315785</v>
      </c>
      <c r="J19" s="13">
        <v>2.0952380952380953</v>
      </c>
      <c r="K19" s="14"/>
      <c r="L19" s="15">
        <v>1.2258064516129032</v>
      </c>
      <c r="M19" s="13">
        <v>2.0526315789473686</v>
      </c>
      <c r="N19" s="14"/>
      <c r="O19" s="12"/>
      <c r="P19" s="13"/>
    </row>
    <row r="20" spans="1:16" ht="14.25" customHeight="1" x14ac:dyDescent="0.2">
      <c r="A20" s="6" t="s">
        <v>21</v>
      </c>
      <c r="C20" s="11">
        <v>32587</v>
      </c>
      <c r="E20" s="12">
        <v>0.96984924623115576</v>
      </c>
      <c r="F20" s="13">
        <v>6.1036269430051817</v>
      </c>
      <c r="G20" s="14"/>
      <c r="H20" s="14"/>
      <c r="I20" s="12">
        <v>1.0066889632107023</v>
      </c>
      <c r="J20" s="13">
        <v>4.3122923588039868</v>
      </c>
      <c r="K20" s="14"/>
      <c r="L20" s="15">
        <v>1.069767441860465</v>
      </c>
      <c r="M20" s="13">
        <v>3.5434782608695654</v>
      </c>
      <c r="N20" s="14"/>
      <c r="O20" s="12">
        <v>8.1632653061224483E-2</v>
      </c>
      <c r="P20" s="13">
        <v>70</v>
      </c>
    </row>
    <row r="21" spans="1:16" ht="14.25" customHeight="1" x14ac:dyDescent="0.2">
      <c r="A21" s="6" t="s">
        <v>22</v>
      </c>
      <c r="C21" s="11">
        <v>355642</v>
      </c>
      <c r="E21" s="12">
        <v>0.90689821514712976</v>
      </c>
      <c r="F21" s="13">
        <v>2.1324468085106383</v>
      </c>
      <c r="G21" s="14"/>
      <c r="H21" s="14"/>
      <c r="I21" s="12">
        <v>0.95425388251181631</v>
      </c>
      <c r="J21" s="13">
        <v>1.9170352025473201</v>
      </c>
      <c r="K21" s="14"/>
      <c r="L21" s="15">
        <v>0.9303904923599321</v>
      </c>
      <c r="M21" s="13">
        <v>1.0846715328467154</v>
      </c>
      <c r="N21" s="14"/>
      <c r="O21" s="12"/>
      <c r="P21" s="13"/>
    </row>
    <row r="22" spans="1:16" ht="14.25" customHeight="1" x14ac:dyDescent="0.2">
      <c r="A22" s="6" t="s">
        <v>23</v>
      </c>
      <c r="C22" s="11">
        <v>1986049</v>
      </c>
      <c r="E22" s="12">
        <v>0.82215215349523685</v>
      </c>
      <c r="F22" s="13">
        <v>2.4891880864953082</v>
      </c>
      <c r="G22" s="14"/>
      <c r="H22" s="14"/>
      <c r="I22" s="12">
        <v>0.88701702183520759</v>
      </c>
      <c r="J22" s="13">
        <v>1.4858665088056831</v>
      </c>
      <c r="K22" s="14"/>
      <c r="L22" s="15">
        <v>1.0410668220021635</v>
      </c>
      <c r="M22" s="13">
        <v>0.43695295951400825</v>
      </c>
      <c r="N22" s="14"/>
      <c r="O22" s="12">
        <v>1.03360768175583</v>
      </c>
      <c r="P22" s="13">
        <v>0.37491705374917056</v>
      </c>
    </row>
    <row r="23" spans="1:16" ht="14.25" customHeight="1" x14ac:dyDescent="0.2">
      <c r="A23" s="6" t="s">
        <v>24</v>
      </c>
      <c r="C23" s="11">
        <v>11702</v>
      </c>
      <c r="E23" s="12">
        <v>0.74193548387096775</v>
      </c>
      <c r="F23" s="13">
        <v>2.8152173913043477</v>
      </c>
      <c r="G23" s="14"/>
      <c r="H23" s="14"/>
      <c r="I23" s="12">
        <v>0.88596491228070173</v>
      </c>
      <c r="J23" s="13">
        <v>1.5148514851485149</v>
      </c>
      <c r="K23" s="14"/>
      <c r="L23" s="15">
        <v>1.0655737704918034</v>
      </c>
      <c r="M23" s="13">
        <v>0.35</v>
      </c>
      <c r="N23" s="14"/>
      <c r="O23" s="12">
        <v>6</v>
      </c>
      <c r="P23" s="13">
        <v>1</v>
      </c>
    </row>
    <row r="24" spans="1:16" ht="14.25" customHeight="1" x14ac:dyDescent="0.2">
      <c r="A24" s="6" t="s">
        <v>25</v>
      </c>
      <c r="C24" s="11">
        <v>648</v>
      </c>
      <c r="E24" s="12">
        <v>0.58333333333333337</v>
      </c>
      <c r="F24" s="13">
        <v>16</v>
      </c>
      <c r="G24" s="14"/>
      <c r="H24" s="14"/>
      <c r="I24" s="12">
        <v>0.25</v>
      </c>
      <c r="J24" s="13">
        <v>24</v>
      </c>
      <c r="K24" s="14"/>
      <c r="L24" s="15">
        <v>0.33333333333333331</v>
      </c>
      <c r="M24" s="13">
        <v>15</v>
      </c>
      <c r="N24" s="14"/>
      <c r="O24" s="12"/>
      <c r="P24" s="13"/>
    </row>
    <row r="25" spans="1:16" ht="14.25" customHeight="1" x14ac:dyDescent="0.2">
      <c r="A25" s="6" t="s">
        <v>26</v>
      </c>
      <c r="C25" s="11">
        <v>18691</v>
      </c>
      <c r="E25" s="12">
        <v>1</v>
      </c>
      <c r="F25" s="13">
        <v>1.1775147928994083</v>
      </c>
      <c r="G25" s="14"/>
      <c r="H25" s="14"/>
      <c r="I25" s="12">
        <v>1.1074380165289257</v>
      </c>
      <c r="J25" s="13">
        <v>0.85820895522388063</v>
      </c>
      <c r="K25" s="14"/>
      <c r="L25" s="15">
        <v>1.0675675675675675</v>
      </c>
      <c r="M25" s="13">
        <v>0.72151898734177211</v>
      </c>
      <c r="N25" s="14"/>
      <c r="O25" s="12"/>
      <c r="P25" s="13"/>
    </row>
    <row r="26" spans="1:16" ht="14.25" customHeight="1" x14ac:dyDescent="0.2">
      <c r="A26" s="6" t="s">
        <v>27</v>
      </c>
      <c r="C26" s="11">
        <v>94324</v>
      </c>
      <c r="E26" s="12">
        <v>1.1435185185185186</v>
      </c>
      <c r="F26" s="13">
        <v>1.6126855600539811</v>
      </c>
      <c r="G26" s="14"/>
      <c r="H26" s="14"/>
      <c r="I26" s="12">
        <v>1.0207650273224043</v>
      </c>
      <c r="J26" s="13">
        <v>0.78693790149892928</v>
      </c>
      <c r="K26" s="14"/>
      <c r="L26" s="15">
        <v>0.98080541964621759</v>
      </c>
      <c r="M26" s="13">
        <v>0.61473522640061395</v>
      </c>
      <c r="N26" s="14"/>
      <c r="O26" s="12"/>
      <c r="P26" s="13"/>
    </row>
    <row r="27" spans="1:16" ht="14.25" customHeight="1" x14ac:dyDescent="0.2">
      <c r="A27" s="6" t="s">
        <v>28</v>
      </c>
      <c r="C27" s="11">
        <v>370200</v>
      </c>
      <c r="E27" s="12">
        <v>0.97442203639940972</v>
      </c>
      <c r="F27" s="13">
        <v>1.6355376072690559</v>
      </c>
      <c r="G27" s="14"/>
      <c r="H27" s="14"/>
      <c r="I27" s="12">
        <v>0.82142020154675421</v>
      </c>
      <c r="J27" s="13">
        <v>1.2393723252496434</v>
      </c>
      <c r="K27" s="14"/>
      <c r="L27" s="15">
        <v>1.0575230296827021</v>
      </c>
      <c r="M27" s="13">
        <v>0.52245451025938827</v>
      </c>
      <c r="N27" s="14"/>
      <c r="O27" s="12"/>
      <c r="P27" s="13"/>
    </row>
    <row r="28" spans="1:16" ht="14.25" customHeight="1" x14ac:dyDescent="0.2">
      <c r="A28" s="6" t="s">
        <v>29</v>
      </c>
      <c r="C28" s="11">
        <v>226758</v>
      </c>
      <c r="E28" s="12">
        <v>0.82742681047765798</v>
      </c>
      <c r="F28" s="13">
        <v>3.0549348230912479</v>
      </c>
      <c r="G28" s="14"/>
      <c r="H28" s="14"/>
      <c r="I28" s="12">
        <v>0.81639344262295077</v>
      </c>
      <c r="J28" s="13">
        <v>1.6867469879518073</v>
      </c>
      <c r="K28" s="14"/>
      <c r="L28" s="15">
        <v>1.1526535480023852</v>
      </c>
      <c r="M28" s="13">
        <v>0.86859803414381787</v>
      </c>
      <c r="N28" s="14"/>
      <c r="O28" s="12">
        <v>0.69326683291770574</v>
      </c>
      <c r="P28" s="13">
        <v>2.0431654676258995</v>
      </c>
    </row>
    <row r="29" spans="1:16" ht="14.25" customHeight="1" x14ac:dyDescent="0.2">
      <c r="A29" s="6" t="s">
        <v>30</v>
      </c>
      <c r="C29" s="11">
        <v>9267</v>
      </c>
      <c r="E29" s="12">
        <v>0.31617647058823528</v>
      </c>
      <c r="F29" s="13">
        <v>17.744186046511629</v>
      </c>
      <c r="G29" s="14"/>
      <c r="H29" s="14"/>
      <c r="I29" s="12">
        <v>0.67307692307692313</v>
      </c>
      <c r="J29" s="13">
        <v>10.371428571428572</v>
      </c>
      <c r="K29" s="14"/>
      <c r="L29" s="15">
        <v>0.82222222222222219</v>
      </c>
      <c r="M29" s="13">
        <v>10.162162162162161</v>
      </c>
      <c r="N29" s="14"/>
      <c r="O29" s="12"/>
      <c r="P29" s="13"/>
    </row>
    <row r="30" spans="1:16" ht="14.25" customHeight="1" x14ac:dyDescent="0.2">
      <c r="A30" s="6" t="s">
        <v>31</v>
      </c>
      <c r="C30" s="11">
        <v>1516</v>
      </c>
      <c r="E30" s="12">
        <v>0.8</v>
      </c>
      <c r="F30" s="13">
        <v>5</v>
      </c>
      <c r="G30" s="14"/>
      <c r="H30" s="14"/>
      <c r="I30" s="12">
        <v>1.25</v>
      </c>
      <c r="J30" s="13">
        <v>2.1</v>
      </c>
      <c r="K30" s="14"/>
      <c r="L30" s="15">
        <v>0.91428571428571426</v>
      </c>
      <c r="M30" s="13">
        <v>0.59375</v>
      </c>
      <c r="N30" s="14"/>
      <c r="O30" s="12"/>
      <c r="P30" s="13"/>
    </row>
    <row r="31" spans="1:16" ht="14.25" customHeight="1" x14ac:dyDescent="0.2">
      <c r="A31" s="6" t="s">
        <v>32</v>
      </c>
      <c r="C31" s="11">
        <v>7114</v>
      </c>
      <c r="E31" s="12">
        <v>0.53424657534246578</v>
      </c>
      <c r="F31" s="13">
        <v>10.47008547008547</v>
      </c>
      <c r="G31" s="14"/>
      <c r="H31" s="14"/>
      <c r="I31" s="12">
        <v>1.1604938271604939</v>
      </c>
      <c r="J31" s="13">
        <v>3.7553191489361701</v>
      </c>
      <c r="K31" s="14"/>
      <c r="L31" s="15">
        <v>0.52380952380952384</v>
      </c>
      <c r="M31" s="13">
        <v>24.163636363636364</v>
      </c>
      <c r="N31" s="14"/>
      <c r="O31" s="12"/>
      <c r="P31" s="13"/>
    </row>
    <row r="32" spans="1:16" ht="14.25" customHeight="1" x14ac:dyDescent="0.2">
      <c r="A32" s="6" t="s">
        <v>33</v>
      </c>
      <c r="C32" s="11">
        <v>37924</v>
      </c>
      <c r="E32" s="12">
        <v>1.179746835443038</v>
      </c>
      <c r="F32" s="13">
        <v>1.2381974248927039</v>
      </c>
      <c r="G32" s="14"/>
      <c r="H32" s="14"/>
      <c r="I32" s="12">
        <v>0.96969696969696972</v>
      </c>
      <c r="J32" s="13">
        <v>1.8958333333333333</v>
      </c>
      <c r="K32" s="14"/>
      <c r="L32" s="15">
        <v>1.2752613240418118</v>
      </c>
      <c r="M32" s="13">
        <v>0.42349726775956287</v>
      </c>
      <c r="N32" s="14"/>
      <c r="O32" s="12"/>
      <c r="P32" s="13"/>
    </row>
    <row r="33" spans="1:16" ht="14.25" customHeight="1" x14ac:dyDescent="0.2">
      <c r="A33" s="6" t="s">
        <v>34</v>
      </c>
      <c r="C33" s="11">
        <v>18389</v>
      </c>
      <c r="E33" s="12">
        <v>0.6586826347305389</v>
      </c>
      <c r="F33" s="13">
        <v>13.245454545454546</v>
      </c>
      <c r="G33" s="14"/>
      <c r="H33" s="14"/>
      <c r="I33" s="12">
        <v>0.78918918918918923</v>
      </c>
      <c r="J33" s="13">
        <v>3.7602739726027399</v>
      </c>
      <c r="K33" s="14"/>
      <c r="L33" s="15">
        <v>0.78859060402684567</v>
      </c>
      <c r="M33" s="13">
        <v>2.4382978723404256</v>
      </c>
      <c r="N33" s="14"/>
      <c r="O33" s="12"/>
      <c r="P33" s="13"/>
    </row>
    <row r="34" spans="1:16" ht="14.25" customHeight="1" x14ac:dyDescent="0.2">
      <c r="A34" s="6" t="s">
        <v>35</v>
      </c>
      <c r="C34" s="11">
        <v>47542</v>
      </c>
      <c r="E34" s="12">
        <v>0.84987893462469732</v>
      </c>
      <c r="F34" s="13">
        <v>1.9202279202279202</v>
      </c>
      <c r="G34" s="14"/>
      <c r="H34" s="14"/>
      <c r="I34" s="12">
        <v>1.3870967741935485</v>
      </c>
      <c r="J34" s="13">
        <v>1.0116279069767442</v>
      </c>
      <c r="K34" s="14"/>
      <c r="L34" s="15">
        <v>1.0161579892280073</v>
      </c>
      <c r="M34" s="13">
        <v>0.41696113074204949</v>
      </c>
      <c r="N34" s="14"/>
      <c r="O34" s="12">
        <v>0.88</v>
      </c>
      <c r="P34" s="13">
        <v>0.63636363636363635</v>
      </c>
    </row>
    <row r="35" spans="1:16" ht="14.25" customHeight="1" x14ac:dyDescent="0.2">
      <c r="A35" s="6" t="s">
        <v>36</v>
      </c>
      <c r="C35" s="11">
        <v>43247</v>
      </c>
      <c r="E35" s="12">
        <v>0.79856115107913672</v>
      </c>
      <c r="F35" s="13">
        <v>5.801801801801802</v>
      </c>
      <c r="G35" s="14"/>
      <c r="H35" s="14"/>
      <c r="I35" s="12">
        <v>0.91515151515151516</v>
      </c>
      <c r="J35" s="13">
        <v>5.3112582781456954</v>
      </c>
      <c r="K35" s="14"/>
      <c r="L35" s="15">
        <v>1.131578947368421</v>
      </c>
      <c r="M35" s="13">
        <v>0.52470930232558144</v>
      </c>
      <c r="N35" s="14"/>
      <c r="O35" s="12">
        <v>1.1666666666666667</v>
      </c>
      <c r="P35" s="13">
        <v>0</v>
      </c>
    </row>
    <row r="36" spans="1:16" ht="14.25" customHeight="1" x14ac:dyDescent="0.2">
      <c r="A36" s="6" t="s">
        <v>37</v>
      </c>
      <c r="C36" s="11">
        <v>21561</v>
      </c>
      <c r="E36" s="12">
        <v>1.0940594059405941</v>
      </c>
      <c r="F36" s="13">
        <v>3.1131221719457014</v>
      </c>
      <c r="G36" s="14"/>
      <c r="H36" s="14"/>
      <c r="I36" s="12">
        <v>0.30499999999999999</v>
      </c>
      <c r="J36" s="13">
        <v>11.049180327868852</v>
      </c>
      <c r="K36" s="14"/>
      <c r="L36" s="15">
        <v>0.86415094339622645</v>
      </c>
      <c r="M36" s="13">
        <v>1.8515283842794761</v>
      </c>
      <c r="N36" s="14"/>
      <c r="O36" s="12"/>
      <c r="P36" s="13"/>
    </row>
    <row r="37" spans="1:16" ht="14.25" customHeight="1" x14ac:dyDescent="0.2">
      <c r="A37" s="6" t="s">
        <v>38</v>
      </c>
      <c r="C37" s="11">
        <v>13994</v>
      </c>
      <c r="E37" s="12">
        <v>0.56880733944954132</v>
      </c>
      <c r="F37" s="13">
        <v>7.354838709677419</v>
      </c>
      <c r="G37" s="14"/>
      <c r="H37" s="14"/>
      <c r="I37" s="12">
        <v>0.82317073170731703</v>
      </c>
      <c r="J37" s="13">
        <v>2.5481481481481483</v>
      </c>
      <c r="K37" s="14"/>
      <c r="L37" s="15">
        <v>0.78512396694214881</v>
      </c>
      <c r="M37" s="13">
        <v>1.368421052631579</v>
      </c>
      <c r="N37" s="14"/>
      <c r="O37" s="12"/>
      <c r="P37" s="13"/>
    </row>
    <row r="38" spans="1:16" ht="14.25" customHeight="1" x14ac:dyDescent="0.2">
      <c r="A38" s="6" t="s">
        <v>39</v>
      </c>
      <c r="C38" s="11">
        <v>423908</v>
      </c>
      <c r="E38" s="12">
        <v>1.0041733547351526</v>
      </c>
      <c r="F38" s="13">
        <v>1.7947570332480818</v>
      </c>
      <c r="G38" s="14"/>
      <c r="H38" s="14"/>
      <c r="I38" s="12">
        <v>0.98958333333333337</v>
      </c>
      <c r="J38" s="13">
        <v>1.0813397129186604</v>
      </c>
      <c r="K38" s="14"/>
      <c r="L38" s="15">
        <v>0.96157031638230905</v>
      </c>
      <c r="M38" s="13">
        <v>0.56399655469422916</v>
      </c>
      <c r="N38" s="14"/>
      <c r="O38" s="12">
        <v>1.3012820512820513</v>
      </c>
      <c r="P38" s="13">
        <v>1.4113300492610839</v>
      </c>
    </row>
    <row r="39" spans="1:16" ht="14.25" customHeight="1" x14ac:dyDescent="0.2">
      <c r="A39" s="6" t="s">
        <v>40</v>
      </c>
      <c r="C39" s="11">
        <v>13033</v>
      </c>
      <c r="E39" s="12">
        <v>1.6382978723404256</v>
      </c>
      <c r="F39" s="13">
        <v>2.6883116883116882</v>
      </c>
      <c r="G39" s="14"/>
      <c r="H39" s="14"/>
      <c r="I39" s="12">
        <v>1.3982300884955752</v>
      </c>
      <c r="J39" s="13">
        <v>1.2278481012658229</v>
      </c>
      <c r="K39" s="14"/>
      <c r="L39" s="15">
        <v>1.047808764940239</v>
      </c>
      <c r="M39" s="13">
        <v>0.50190114068441061</v>
      </c>
      <c r="N39" s="14"/>
      <c r="O39" s="12">
        <v>0.5</v>
      </c>
      <c r="P39" s="13">
        <v>0.8</v>
      </c>
    </row>
    <row r="40" spans="1:16" ht="14.25" customHeight="1" x14ac:dyDescent="0.2">
      <c r="A40" s="6" t="s">
        <v>41</v>
      </c>
      <c r="C40" s="11">
        <v>6005</v>
      </c>
      <c r="E40" s="12">
        <v>0.52112676056338025</v>
      </c>
      <c r="F40" s="13">
        <v>3.5135135135135136</v>
      </c>
      <c r="G40" s="14"/>
      <c r="H40" s="14"/>
      <c r="I40" s="12">
        <v>0.81578947368421051</v>
      </c>
      <c r="J40" s="13">
        <v>1.4193548387096775</v>
      </c>
      <c r="K40" s="14"/>
      <c r="L40" s="15">
        <v>1.5507246376811594</v>
      </c>
      <c r="M40" s="13">
        <v>0.80373831775700932</v>
      </c>
      <c r="N40" s="14"/>
      <c r="O40" s="12"/>
      <c r="P40" s="13"/>
    </row>
    <row r="41" spans="1:16" ht="14.25" customHeight="1" x14ac:dyDescent="0.2">
      <c r="A41" s="6" t="s">
        <v>42</v>
      </c>
      <c r="C41" s="11">
        <v>30119</v>
      </c>
      <c r="E41" s="12">
        <v>1.2149532710280373</v>
      </c>
      <c r="F41" s="13">
        <v>2.2692307692307692</v>
      </c>
      <c r="G41" s="14"/>
      <c r="H41" s="14"/>
      <c r="I41" s="12">
        <v>1.217877094972067</v>
      </c>
      <c r="J41" s="13">
        <v>2.0688073394495414</v>
      </c>
      <c r="K41" s="14"/>
      <c r="L41" s="15">
        <v>1.3582089552238805</v>
      </c>
      <c r="M41" s="13">
        <v>0.67692307692307696</v>
      </c>
      <c r="N41" s="14"/>
      <c r="O41" s="12"/>
      <c r="P41" s="13"/>
    </row>
    <row r="42" spans="1:16" ht="14.25" customHeight="1" x14ac:dyDescent="0.2">
      <c r="A42" s="6" t="s">
        <v>43</v>
      </c>
      <c r="C42" s="11">
        <v>7665</v>
      </c>
      <c r="E42" s="12">
        <v>0</v>
      </c>
      <c r="F42" s="13"/>
      <c r="G42" s="14"/>
      <c r="H42" s="14"/>
      <c r="I42" s="12"/>
      <c r="J42" s="13"/>
      <c r="K42" s="14"/>
      <c r="L42" s="15"/>
      <c r="M42" s="13"/>
      <c r="N42" s="14"/>
      <c r="O42" s="12"/>
      <c r="P42" s="13"/>
    </row>
    <row r="43" spans="1:16" ht="14.25" customHeight="1" x14ac:dyDescent="0.2">
      <c r="A43" s="6" t="s">
        <v>44</v>
      </c>
      <c r="C43" s="11">
        <v>42454</v>
      </c>
      <c r="E43" s="12">
        <v>1.1035196687370601</v>
      </c>
      <c r="F43" s="13">
        <v>2.1369606003752346</v>
      </c>
      <c r="G43" s="14"/>
      <c r="H43" s="14"/>
      <c r="I43" s="12">
        <v>0.96414342629482075</v>
      </c>
      <c r="J43" s="13">
        <v>1.4111570247933884</v>
      </c>
      <c r="K43" s="14"/>
      <c r="L43" s="15">
        <v>0.99183673469387756</v>
      </c>
      <c r="M43" s="13">
        <v>0.51087595532039975</v>
      </c>
      <c r="N43" s="14"/>
      <c r="O43" s="12"/>
      <c r="P43" s="13"/>
    </row>
    <row r="44" spans="1:16" ht="14.25" customHeight="1" x14ac:dyDescent="0.2">
      <c r="A44" s="6" t="s">
        <v>45</v>
      </c>
      <c r="C44" s="11">
        <v>52592</v>
      </c>
      <c r="E44" s="12">
        <v>1.0835820895522388</v>
      </c>
      <c r="F44" s="13">
        <v>3.1432506887052343</v>
      </c>
      <c r="G44" s="14"/>
      <c r="H44" s="14"/>
      <c r="I44" s="12">
        <v>1</v>
      </c>
      <c r="J44" s="13">
        <v>1.6666666666666667</v>
      </c>
      <c r="K44" s="14"/>
      <c r="L44" s="15">
        <v>1.3471074380165289</v>
      </c>
      <c r="M44" s="13">
        <v>0.74079754601226999</v>
      </c>
      <c r="N44" s="14"/>
      <c r="O44" s="12">
        <v>1.2</v>
      </c>
      <c r="P44" s="13">
        <v>2</v>
      </c>
    </row>
    <row r="45" spans="1:16" ht="14.25" customHeight="1" x14ac:dyDescent="0.2">
      <c r="A45" s="6" t="s">
        <v>46</v>
      </c>
      <c r="C45" s="11">
        <v>7291</v>
      </c>
      <c r="E45" s="12">
        <v>2.7397260273972601E-2</v>
      </c>
      <c r="F45" s="13">
        <v>355.5</v>
      </c>
      <c r="G45" s="14"/>
      <c r="H45" s="14"/>
      <c r="I45" s="12">
        <v>0.12962962962962962</v>
      </c>
      <c r="J45" s="13">
        <v>79.428571428571431</v>
      </c>
      <c r="K45" s="14"/>
      <c r="L45" s="15">
        <v>1.0680272108843538</v>
      </c>
      <c r="M45" s="13">
        <v>1.5031847133757963</v>
      </c>
      <c r="N45" s="14"/>
      <c r="O45" s="12"/>
      <c r="P45" s="13"/>
    </row>
    <row r="46" spans="1:16" ht="14.25" customHeight="1" x14ac:dyDescent="0.2">
      <c r="A46" s="6" t="s">
        <v>47</v>
      </c>
      <c r="C46" s="11">
        <v>10456</v>
      </c>
      <c r="E46" s="12">
        <v>1.4054054054054055</v>
      </c>
      <c r="F46" s="13">
        <v>2.1730769230769229</v>
      </c>
      <c r="G46" s="14"/>
      <c r="H46" s="14"/>
      <c r="I46" s="12">
        <v>0.95412844036697253</v>
      </c>
      <c r="J46" s="13">
        <v>1.0192307692307692</v>
      </c>
      <c r="K46" s="14"/>
      <c r="L46" s="15">
        <v>1.0109890109890109</v>
      </c>
      <c r="M46" s="13">
        <v>1.576086956521739</v>
      </c>
      <c r="N46" s="14"/>
      <c r="O46" s="12"/>
      <c r="P46" s="13">
        <v>3</v>
      </c>
    </row>
    <row r="47" spans="1:16" ht="14.25" customHeight="1" x14ac:dyDescent="0.2">
      <c r="A47" s="6" t="s">
        <v>48</v>
      </c>
      <c r="C47" s="11">
        <v>2836</v>
      </c>
      <c r="E47" s="12">
        <v>1.2941176470588236</v>
      </c>
      <c r="F47" s="13">
        <v>2.8636363636363638</v>
      </c>
      <c r="G47" s="14"/>
      <c r="H47" s="14"/>
      <c r="I47" s="12">
        <v>1.6666666666666667</v>
      </c>
      <c r="J47" s="13">
        <v>2.0285714285714285</v>
      </c>
      <c r="K47" s="14"/>
      <c r="L47" s="15">
        <v>0.67741935483870963</v>
      </c>
      <c r="M47" s="13">
        <v>1.6666666666666667</v>
      </c>
      <c r="N47" s="14"/>
      <c r="O47" s="12"/>
      <c r="P47" s="13"/>
    </row>
    <row r="48" spans="1:16" ht="14.25" customHeight="1" x14ac:dyDescent="0.2">
      <c r="A48" s="6" t="s">
        <v>49</v>
      </c>
      <c r="C48" s="11">
        <v>3370</v>
      </c>
      <c r="E48" s="12">
        <v>0.9285714285714286</v>
      </c>
      <c r="F48" s="13">
        <v>5.6923076923076925</v>
      </c>
      <c r="G48" s="14"/>
      <c r="H48" s="14"/>
      <c r="I48" s="12">
        <v>0.57446808510638303</v>
      </c>
      <c r="J48" s="13">
        <v>2.2592592592592591</v>
      </c>
      <c r="K48" s="14"/>
      <c r="L48" s="15">
        <v>1.2941176470588236</v>
      </c>
      <c r="M48" s="13">
        <v>1.3181818181818181</v>
      </c>
      <c r="N48" s="14"/>
      <c r="O48" s="12">
        <v>0</v>
      </c>
      <c r="P48" s="13"/>
    </row>
    <row r="49" spans="1:16" ht="14.25" customHeight="1" x14ac:dyDescent="0.2">
      <c r="A49" s="6" t="s">
        <v>50</v>
      </c>
      <c r="C49" s="11">
        <v>8397</v>
      </c>
      <c r="E49" s="12">
        <v>0.74545454545454548</v>
      </c>
      <c r="F49" s="13">
        <v>2.4024390243902438</v>
      </c>
      <c r="G49" s="14"/>
      <c r="H49" s="14"/>
      <c r="I49" s="12">
        <v>0.60606060606060608</v>
      </c>
      <c r="J49" s="13">
        <v>1.94</v>
      </c>
      <c r="K49" s="14"/>
      <c r="L49" s="15">
        <v>1.0446428571428572</v>
      </c>
      <c r="M49" s="13">
        <v>1.7350427350427351</v>
      </c>
      <c r="N49" s="14"/>
      <c r="O49" s="12"/>
      <c r="P49" s="13"/>
    </row>
    <row r="50" spans="1:16" ht="14.25" customHeight="1" x14ac:dyDescent="0.2">
      <c r="A50" s="6" t="s">
        <v>51</v>
      </c>
      <c r="C50" s="11">
        <v>1005146</v>
      </c>
      <c r="E50" s="12">
        <v>1.0435726890185963</v>
      </c>
      <c r="F50" s="13">
        <v>0.61654526534859522</v>
      </c>
      <c r="G50" s="14"/>
      <c r="H50" s="14"/>
      <c r="I50" s="12">
        <v>1.0692669804976462</v>
      </c>
      <c r="J50" s="13">
        <v>0.54141958670260559</v>
      </c>
      <c r="K50" s="14"/>
      <c r="L50" s="15">
        <v>1.2581510232886379</v>
      </c>
      <c r="M50" s="13">
        <v>0.70664123850123406</v>
      </c>
      <c r="N50" s="14"/>
      <c r="O50" s="12">
        <v>0.91025641025641024</v>
      </c>
      <c r="P50" s="13">
        <v>0.48043818466353677</v>
      </c>
    </row>
    <row r="51" spans="1:16" ht="14.25" customHeight="1" x14ac:dyDescent="0.2">
      <c r="A51" s="6" t="s">
        <v>52</v>
      </c>
      <c r="C51" s="11">
        <v>2962</v>
      </c>
      <c r="E51" s="12">
        <v>0.89473684210526316</v>
      </c>
      <c r="F51" s="13">
        <v>6.5294117647058822</v>
      </c>
      <c r="G51" s="14"/>
      <c r="H51" s="14"/>
      <c r="I51" s="12">
        <v>0.36</v>
      </c>
      <c r="J51" s="13">
        <v>9.6666666666666661</v>
      </c>
      <c r="K51" s="14"/>
      <c r="L51" s="15">
        <v>1.1923076923076923</v>
      </c>
      <c r="M51" s="13">
        <v>1</v>
      </c>
      <c r="N51" s="14"/>
      <c r="O51" s="12"/>
      <c r="P51" s="13"/>
    </row>
    <row r="52" spans="1:16" ht="14.25" customHeight="1" x14ac:dyDescent="0.2">
      <c r="A52" s="6" t="s">
        <v>53</v>
      </c>
      <c r="C52" s="11">
        <v>21217</v>
      </c>
      <c r="E52" s="12">
        <v>0.77118644067796616</v>
      </c>
      <c r="F52" s="13">
        <v>3.9890109890109891</v>
      </c>
      <c r="G52" s="14"/>
      <c r="H52" s="14"/>
      <c r="I52" s="12">
        <v>0.79500000000000004</v>
      </c>
      <c r="J52" s="13">
        <v>2.2515723270440251</v>
      </c>
      <c r="K52" s="14"/>
      <c r="L52" s="15">
        <v>0.83653846153846156</v>
      </c>
      <c r="M52" s="13">
        <v>0.65517241379310343</v>
      </c>
      <c r="N52" s="14"/>
      <c r="O52" s="12"/>
      <c r="P52" s="13"/>
    </row>
    <row r="53" spans="1:16" ht="14.25" customHeight="1" x14ac:dyDescent="0.2">
      <c r="A53" s="6" t="s">
        <v>54</v>
      </c>
      <c r="C53" s="11">
        <v>148373</v>
      </c>
      <c r="E53" s="12">
        <v>0.81558935361216733</v>
      </c>
      <c r="F53" s="13">
        <v>3.2517482517482517</v>
      </c>
      <c r="G53" s="14"/>
      <c r="H53" s="14"/>
      <c r="I53" s="12">
        <v>0.77987421383647804</v>
      </c>
      <c r="J53" s="13">
        <v>3.3225806451612905</v>
      </c>
      <c r="K53" s="14"/>
      <c r="L53" s="15">
        <v>1.8114143920595533</v>
      </c>
      <c r="M53" s="13">
        <v>3.1205479452054794</v>
      </c>
      <c r="N53" s="14"/>
      <c r="O53" s="12">
        <v>0.70833333333333337</v>
      </c>
      <c r="P53" s="13">
        <v>8.5882352941176467</v>
      </c>
    </row>
    <row r="54" spans="1:16" ht="14.25" customHeight="1" x14ac:dyDescent="0.2">
      <c r="A54" s="6" t="s">
        <v>55</v>
      </c>
      <c r="C54" s="11">
        <v>13534</v>
      </c>
      <c r="E54" s="12">
        <v>0.98969072164948457</v>
      </c>
      <c r="F54" s="13">
        <v>1.3020833333333333</v>
      </c>
      <c r="G54" s="14"/>
      <c r="H54" s="14"/>
      <c r="I54" s="12">
        <v>1.0309278350515463</v>
      </c>
      <c r="J54" s="13">
        <v>0.72499999999999998</v>
      </c>
      <c r="K54" s="14"/>
      <c r="L54" s="15">
        <v>0.93333333333333335</v>
      </c>
      <c r="M54" s="13">
        <v>0.3968253968253968</v>
      </c>
      <c r="N54" s="14"/>
      <c r="O54" s="12"/>
      <c r="P54" s="13"/>
    </row>
    <row r="55" spans="1:16" ht="14.25" customHeight="1" x14ac:dyDescent="0.2">
      <c r="A55" s="6" t="s">
        <v>56</v>
      </c>
      <c r="C55" s="11">
        <v>4276</v>
      </c>
      <c r="E55" s="12">
        <v>0.59090909090909094</v>
      </c>
      <c r="F55" s="13">
        <v>5.2307692307692308</v>
      </c>
      <c r="G55" s="14"/>
      <c r="H55" s="14"/>
      <c r="I55" s="12">
        <v>1</v>
      </c>
      <c r="J55" s="13">
        <v>5.25</v>
      </c>
      <c r="K55" s="14"/>
      <c r="L55" s="15">
        <v>2</v>
      </c>
      <c r="M55" s="13">
        <v>2.1785714285714284</v>
      </c>
      <c r="N55" s="14"/>
      <c r="O55" s="12">
        <v>0</v>
      </c>
      <c r="P55" s="13"/>
    </row>
    <row r="56" spans="1:16" ht="14.25" customHeight="1" x14ac:dyDescent="0.2">
      <c r="A56" s="6" t="s">
        <v>57</v>
      </c>
      <c r="C56" s="11">
        <v>40574</v>
      </c>
      <c r="E56" s="12">
        <v>0.83050847457627119</v>
      </c>
      <c r="F56" s="13">
        <v>1.9489795918367347</v>
      </c>
      <c r="G56" s="14"/>
      <c r="H56" s="14"/>
      <c r="I56" s="12">
        <v>1.1065759637188208</v>
      </c>
      <c r="J56" s="13">
        <v>1.110655737704918</v>
      </c>
      <c r="K56" s="14"/>
      <c r="L56" s="15">
        <v>1.1735722284434491</v>
      </c>
      <c r="M56" s="13">
        <v>0.87213740458015265</v>
      </c>
      <c r="N56" s="14"/>
      <c r="O56" s="12"/>
      <c r="P56" s="13"/>
    </row>
    <row r="57" spans="1:16" ht="14.25" customHeight="1" x14ac:dyDescent="0.2">
      <c r="A57" s="6" t="s">
        <v>58</v>
      </c>
      <c r="C57" s="11">
        <v>74808</v>
      </c>
      <c r="E57" s="12">
        <v>0.92506459948320419</v>
      </c>
      <c r="F57" s="13">
        <v>1.8156424581005586</v>
      </c>
      <c r="G57" s="14"/>
      <c r="H57" s="14"/>
      <c r="I57" s="12">
        <v>0.92214532871972321</v>
      </c>
      <c r="J57" s="13">
        <v>2.7410881801125702</v>
      </c>
      <c r="K57" s="14"/>
      <c r="L57" s="15">
        <v>1.2372708757637474</v>
      </c>
      <c r="M57" s="13">
        <v>0.60082304526748975</v>
      </c>
      <c r="N57" s="14"/>
      <c r="O57" s="12"/>
      <c r="P57" s="13"/>
    </row>
    <row r="58" spans="1:16" ht="14.25" customHeight="1" x14ac:dyDescent="0.2">
      <c r="A58" s="6" t="s">
        <v>59</v>
      </c>
      <c r="C58" s="11">
        <v>1389</v>
      </c>
      <c r="E58" s="12">
        <v>0.33333333333333331</v>
      </c>
      <c r="F58" s="13">
        <v>25.125</v>
      </c>
      <c r="G58" s="14"/>
      <c r="H58" s="14"/>
      <c r="I58" s="12">
        <v>0</v>
      </c>
      <c r="J58" s="13"/>
      <c r="K58" s="14"/>
      <c r="L58" s="15">
        <v>1.2727272727272727</v>
      </c>
      <c r="M58" s="13">
        <v>1.2142857142857142</v>
      </c>
      <c r="N58" s="14"/>
      <c r="O58" s="12"/>
      <c r="P58" s="13"/>
    </row>
    <row r="59" spans="1:16" ht="14.25" customHeight="1" x14ac:dyDescent="0.2">
      <c r="A59" s="6" t="s">
        <v>60</v>
      </c>
      <c r="C59" s="11">
        <v>4794</v>
      </c>
      <c r="E59" s="12">
        <v>2</v>
      </c>
      <c r="F59" s="13">
        <v>2.25</v>
      </c>
      <c r="G59" s="14"/>
      <c r="H59" s="14"/>
      <c r="I59" s="12">
        <v>3.375</v>
      </c>
      <c r="J59" s="13">
        <v>3.4074074074074074</v>
      </c>
      <c r="K59" s="14"/>
      <c r="L59" s="15">
        <v>1.0533333333333332</v>
      </c>
      <c r="M59" s="13">
        <v>1.1645569620253164</v>
      </c>
      <c r="N59" s="14"/>
      <c r="O59" s="12"/>
      <c r="P59" s="13"/>
    </row>
    <row r="60" spans="1:16" ht="14.25" customHeight="1" x14ac:dyDescent="0.2">
      <c r="A60" s="6" t="s">
        <v>61</v>
      </c>
      <c r="C60" s="11">
        <v>3499</v>
      </c>
      <c r="E60" s="12">
        <v>0.72499999999999998</v>
      </c>
      <c r="F60" s="13">
        <v>5.4827586206896548</v>
      </c>
      <c r="G60" s="14"/>
      <c r="H60" s="14"/>
      <c r="I60" s="12">
        <v>1.0952380952380953</v>
      </c>
      <c r="J60" s="13">
        <v>4.9565217391304346</v>
      </c>
      <c r="K60" s="14"/>
      <c r="L60" s="15">
        <v>2.9166666666666665</v>
      </c>
      <c r="M60" s="13">
        <v>0.84761904761904761</v>
      </c>
      <c r="N60" s="14"/>
      <c r="O60" s="12"/>
      <c r="P60" s="13"/>
    </row>
    <row r="61" spans="1:16" ht="14.25" customHeight="1" x14ac:dyDescent="0.2">
      <c r="A61" s="6" t="s">
        <v>62</v>
      </c>
      <c r="C61" s="11">
        <v>5779</v>
      </c>
      <c r="E61" s="12">
        <v>0.67441860465116277</v>
      </c>
      <c r="F61" s="13">
        <v>3.3103448275862069</v>
      </c>
      <c r="G61" s="14"/>
      <c r="H61" s="14"/>
      <c r="I61" s="12">
        <v>0.83050847457627119</v>
      </c>
      <c r="J61" s="13">
        <v>1.7142857142857142</v>
      </c>
      <c r="K61" s="14"/>
      <c r="L61" s="15">
        <v>1.6</v>
      </c>
      <c r="M61" s="13">
        <v>1</v>
      </c>
      <c r="N61" s="14"/>
      <c r="O61" s="12"/>
      <c r="P61" s="13"/>
    </row>
    <row r="62" spans="1:16" ht="14.25" customHeight="1" x14ac:dyDescent="0.2">
      <c r="A62" s="6" t="s">
        <v>63</v>
      </c>
      <c r="C62" s="11">
        <v>2204</v>
      </c>
      <c r="E62" s="12">
        <v>0.35294117647058826</v>
      </c>
      <c r="F62" s="13">
        <v>8.8000000000000007</v>
      </c>
      <c r="G62" s="14"/>
      <c r="H62" s="14"/>
      <c r="I62" s="12">
        <v>0.44444444444444442</v>
      </c>
      <c r="J62" s="13">
        <v>7.5</v>
      </c>
      <c r="K62" s="14"/>
      <c r="L62" s="15">
        <v>0.36263736263736263</v>
      </c>
      <c r="M62" s="13">
        <v>4.8181818181818183</v>
      </c>
      <c r="N62" s="14"/>
      <c r="O62" s="12"/>
      <c r="P62" s="13"/>
    </row>
    <row r="63" spans="1:16" ht="14.25" customHeight="1" x14ac:dyDescent="0.2">
      <c r="A63" s="6" t="s">
        <v>64</v>
      </c>
      <c r="C63" s="11">
        <v>7200</v>
      </c>
      <c r="E63" s="12">
        <v>1.125</v>
      </c>
      <c r="F63" s="13">
        <v>1.0444444444444445</v>
      </c>
      <c r="G63" s="14"/>
      <c r="H63" s="14"/>
      <c r="I63" s="12">
        <v>1.6545454545454545</v>
      </c>
      <c r="J63" s="13">
        <v>0.8351648351648352</v>
      </c>
      <c r="K63" s="14"/>
      <c r="L63" s="15">
        <v>1.2649572649572649</v>
      </c>
      <c r="M63" s="13">
        <v>0.47972972972972971</v>
      </c>
      <c r="N63" s="14"/>
      <c r="O63" s="12"/>
      <c r="P63" s="13"/>
    </row>
    <row r="64" spans="1:16" ht="14.25" customHeight="1" x14ac:dyDescent="0.2">
      <c r="A64" s="6" t="s">
        <v>65</v>
      </c>
      <c r="C64" s="11">
        <v>2637772</v>
      </c>
      <c r="E64" s="12">
        <v>1.0206694374350602</v>
      </c>
      <c r="F64" s="13">
        <v>0.68602072350481735</v>
      </c>
      <c r="G64" s="14"/>
      <c r="H64" s="14"/>
      <c r="I64" s="12">
        <v>0.96892767420335846</v>
      </c>
      <c r="J64" s="13">
        <v>1.8938318777292575</v>
      </c>
      <c r="K64" s="14"/>
      <c r="L64" s="15">
        <v>0.90019913011580988</v>
      </c>
      <c r="M64" s="13">
        <v>0.49611432895770874</v>
      </c>
      <c r="N64" s="14"/>
      <c r="O64" s="12">
        <v>0.73526140155728592</v>
      </c>
      <c r="P64" s="13">
        <v>1.6338880484114977</v>
      </c>
    </row>
    <row r="65" spans="1:16" ht="14.25" customHeight="1" x14ac:dyDescent="0.2">
      <c r="A65" s="6" t="s">
        <v>66</v>
      </c>
      <c r="C65" s="11">
        <v>12619</v>
      </c>
      <c r="E65" s="12">
        <v>0.87</v>
      </c>
      <c r="F65" s="13">
        <v>2.4712643678160919</v>
      </c>
      <c r="G65" s="14"/>
      <c r="H65" s="14"/>
      <c r="I65" s="12">
        <v>0.94339622641509435</v>
      </c>
      <c r="J65" s="13">
        <v>1.1733333333333333</v>
      </c>
      <c r="K65" s="14"/>
      <c r="L65" s="15">
        <v>0.60353535353535348</v>
      </c>
      <c r="M65" s="13">
        <v>1.6903765690376569</v>
      </c>
      <c r="N65" s="14"/>
      <c r="O65" s="12">
        <v>0.25</v>
      </c>
      <c r="P65" s="13">
        <v>0.5</v>
      </c>
    </row>
    <row r="66" spans="1:16" ht="14.25" customHeight="1" x14ac:dyDescent="0.2">
      <c r="A66" s="6" t="s">
        <v>67</v>
      </c>
      <c r="C66" s="11">
        <v>20187</v>
      </c>
      <c r="E66" s="12">
        <v>1.1234567901234569</v>
      </c>
      <c r="F66" s="13">
        <v>2.1648351648351647</v>
      </c>
      <c r="G66" s="14"/>
      <c r="H66" s="14"/>
      <c r="I66" s="12">
        <v>1.0629629629629629</v>
      </c>
      <c r="J66" s="13">
        <v>1.2020905923344947</v>
      </c>
      <c r="K66" s="14"/>
      <c r="L66" s="15">
        <v>0.85974499089253187</v>
      </c>
      <c r="M66" s="13">
        <v>0.55720338983050843</v>
      </c>
      <c r="N66" s="14"/>
      <c r="O66" s="12">
        <v>0</v>
      </c>
      <c r="P66" s="13"/>
    </row>
    <row r="67" spans="1:16" ht="14.25" customHeight="1" x14ac:dyDescent="0.2">
      <c r="A67" s="6" t="s">
        <v>68</v>
      </c>
      <c r="C67" s="11">
        <v>18760</v>
      </c>
      <c r="E67" s="12">
        <v>0.6619718309859155</v>
      </c>
      <c r="F67" s="13">
        <v>3.0425531914893615</v>
      </c>
      <c r="G67" s="14"/>
      <c r="H67" s="14"/>
      <c r="I67" s="12">
        <v>1.0192307692307692</v>
      </c>
      <c r="J67" s="13">
        <v>1.4150943396226414</v>
      </c>
      <c r="K67" s="14"/>
      <c r="L67" s="15">
        <v>0.74590163934426235</v>
      </c>
      <c r="M67" s="13">
        <v>0.40659340659340659</v>
      </c>
      <c r="N67" s="14"/>
      <c r="O67" s="12">
        <v>1.3333333333333333</v>
      </c>
      <c r="P67" s="13">
        <v>0.625</v>
      </c>
    </row>
    <row r="68" spans="1:16" ht="14.25" customHeight="1" x14ac:dyDescent="0.2">
      <c r="A68" s="6" t="s">
        <v>69</v>
      </c>
      <c r="C68" s="11">
        <v>5349</v>
      </c>
      <c r="E68" s="12">
        <v>1.0796243364638629</v>
      </c>
      <c r="F68" s="13">
        <v>0.79992435703479581</v>
      </c>
      <c r="G68" s="14"/>
      <c r="H68" s="14"/>
      <c r="I68" s="12">
        <v>1.0159594680177328</v>
      </c>
      <c r="J68" s="13">
        <v>0.85637701034783698</v>
      </c>
      <c r="K68" s="14"/>
      <c r="L68" s="15">
        <v>0.9896757306965247</v>
      </c>
      <c r="M68" s="13">
        <v>0.4560681751395827</v>
      </c>
      <c r="N68" s="14"/>
      <c r="O68" s="12"/>
      <c r="P68" s="13"/>
    </row>
    <row r="69" spans="1:16" ht="14.25" customHeight="1" x14ac:dyDescent="0.2">
      <c r="A69" s="6" t="s">
        <v>70</v>
      </c>
      <c r="C69" s="11">
        <v>859064</v>
      </c>
      <c r="E69" s="12">
        <v>1.2030075187969924</v>
      </c>
      <c r="F69" s="13">
        <v>3.0375000000000001</v>
      </c>
      <c r="G69" s="14"/>
      <c r="H69" s="14"/>
      <c r="I69" s="12">
        <v>1.0365853658536586</v>
      </c>
      <c r="J69" s="13">
        <v>0.99607843137254903</v>
      </c>
      <c r="K69" s="14"/>
      <c r="L69" s="15">
        <v>1.0612244897959184</v>
      </c>
      <c r="M69" s="13">
        <v>0.46153846153846156</v>
      </c>
      <c r="N69" s="14"/>
      <c r="O69" s="12"/>
      <c r="P69" s="13"/>
    </row>
    <row r="70" spans="1:16" ht="14.25" customHeight="1" x14ac:dyDescent="0.2">
      <c r="A70" s="6" t="s">
        <v>71</v>
      </c>
      <c r="C70" s="11">
        <v>2249</v>
      </c>
      <c r="E70" s="12">
        <v>0.5</v>
      </c>
      <c r="F70" s="13">
        <v>17.8</v>
      </c>
      <c r="G70" s="14"/>
      <c r="H70" s="14"/>
      <c r="I70" s="12">
        <v>0.5</v>
      </c>
      <c r="J70" s="13">
        <v>47.5</v>
      </c>
      <c r="K70" s="14"/>
      <c r="L70" s="15">
        <v>4</v>
      </c>
      <c r="M70" s="13">
        <v>9.5</v>
      </c>
      <c r="N70" s="14"/>
      <c r="O70" s="12"/>
      <c r="P70" s="13"/>
    </row>
    <row r="71" spans="1:16" ht="14.25" customHeight="1" x14ac:dyDescent="0.2">
      <c r="A71" s="6" t="s">
        <v>72</v>
      </c>
      <c r="C71" s="11">
        <v>10308</v>
      </c>
      <c r="E71" s="12">
        <v>2.306122448979592</v>
      </c>
      <c r="F71" s="13">
        <v>5.4336283185840708</v>
      </c>
      <c r="G71" s="14"/>
      <c r="H71" s="14"/>
      <c r="I71" s="12">
        <v>3.7608695652173911</v>
      </c>
      <c r="J71" s="13">
        <v>1.9653179190751444</v>
      </c>
      <c r="K71" s="14"/>
      <c r="L71" s="15">
        <v>1.4666666666666666</v>
      </c>
      <c r="M71" s="13">
        <v>2.7727272727272729</v>
      </c>
      <c r="N71" s="14"/>
      <c r="O71" s="12">
        <v>1</v>
      </c>
      <c r="P71" s="13">
        <v>1</v>
      </c>
    </row>
    <row r="72" spans="1:16" ht="14.25" customHeight="1" x14ac:dyDescent="0.2">
      <c r="A72" s="6" t="s">
        <v>73</v>
      </c>
      <c r="C72" s="11">
        <v>3319</v>
      </c>
      <c r="E72" s="12">
        <v>0.50943396226415094</v>
      </c>
      <c r="F72" s="13">
        <v>12.814814814814815</v>
      </c>
      <c r="G72" s="14"/>
      <c r="H72" s="14"/>
      <c r="I72" s="12">
        <v>0.80952380952380953</v>
      </c>
      <c r="J72" s="13">
        <v>7.0588235294117645</v>
      </c>
      <c r="K72" s="14"/>
      <c r="L72" s="15">
        <v>1.196078431372549</v>
      </c>
      <c r="M72" s="13">
        <v>1.4098360655737705</v>
      </c>
      <c r="N72" s="14"/>
      <c r="O72" s="12"/>
      <c r="P72" s="13"/>
    </row>
    <row r="73" spans="1:16" ht="14.25" customHeight="1" x14ac:dyDescent="0.2">
      <c r="A73" s="6" t="s">
        <v>74</v>
      </c>
      <c r="C73" s="11">
        <v>11212</v>
      </c>
      <c r="E73" s="12">
        <v>0.9358974358974359</v>
      </c>
      <c r="F73" s="13">
        <v>6.6575342465753424</v>
      </c>
      <c r="G73" s="14"/>
      <c r="H73" s="14"/>
      <c r="I73" s="12">
        <v>0.84705882352941175</v>
      </c>
      <c r="J73" s="13">
        <v>3.1111111111111112</v>
      </c>
      <c r="K73" s="14"/>
      <c r="L73" s="15">
        <v>1.3544303797468353</v>
      </c>
      <c r="M73" s="13">
        <v>3.05607476635514</v>
      </c>
      <c r="N73" s="14"/>
      <c r="O73" s="12">
        <v>0</v>
      </c>
      <c r="P73" s="13"/>
    </row>
    <row r="74" spans="1:16" ht="14.25" customHeight="1" x14ac:dyDescent="0.2">
      <c r="A74" s="6" t="s">
        <v>75</v>
      </c>
      <c r="C74" s="11">
        <v>18322</v>
      </c>
      <c r="E74" s="12">
        <v>0.72399999999999998</v>
      </c>
      <c r="F74" s="13">
        <v>6.8839779005524866</v>
      </c>
      <c r="G74" s="14"/>
      <c r="H74" s="14"/>
      <c r="I74" s="12">
        <v>1.018957345971564</v>
      </c>
      <c r="J74" s="13">
        <v>2.5488372093023255</v>
      </c>
      <c r="K74" s="14"/>
      <c r="L74" s="15">
        <v>1.0635538261997406</v>
      </c>
      <c r="M74" s="13">
        <v>0.34024390243902441</v>
      </c>
      <c r="N74" s="14"/>
      <c r="O74" s="12">
        <v>0.33333333333333331</v>
      </c>
      <c r="P74" s="13">
        <v>1</v>
      </c>
    </row>
    <row r="75" spans="1:16" ht="14.25" customHeight="1" x14ac:dyDescent="0.2">
      <c r="A75" s="6" t="s">
        <v>76</v>
      </c>
      <c r="C75" s="11">
        <v>162124</v>
      </c>
      <c r="E75" s="12">
        <v>0.92051139521956638</v>
      </c>
      <c r="F75" s="13">
        <v>1.8725845410628019</v>
      </c>
      <c r="G75" s="14"/>
      <c r="H75" s="14"/>
      <c r="I75" s="12">
        <v>1.1050709939148073</v>
      </c>
      <c r="J75" s="13">
        <v>1.1435389133627019</v>
      </c>
      <c r="K75" s="14"/>
      <c r="L75" s="15">
        <v>1.1092723929603363</v>
      </c>
      <c r="M75" s="13">
        <v>0.53942694766753496</v>
      </c>
      <c r="N75" s="14"/>
      <c r="O75" s="12"/>
      <c r="P75" s="13"/>
    </row>
    <row r="76" spans="1:16" ht="14.25" customHeight="1" x14ac:dyDescent="0.2">
      <c r="A76" s="6" t="s">
        <v>77</v>
      </c>
      <c r="C76" s="11">
        <v>1928</v>
      </c>
      <c r="E76" s="12">
        <v>0.53846153846153844</v>
      </c>
      <c r="F76" s="13">
        <v>6.0476190476190474</v>
      </c>
      <c r="G76" s="14"/>
      <c r="H76" s="14"/>
      <c r="I76" s="12">
        <v>1.8333333333333333</v>
      </c>
      <c r="J76" s="13">
        <v>1.8181818181818181</v>
      </c>
      <c r="K76" s="14"/>
      <c r="L76" s="15">
        <v>0.53846153846153844</v>
      </c>
      <c r="M76" s="13">
        <v>0.52941176470588236</v>
      </c>
      <c r="N76" s="14"/>
      <c r="O76" s="12"/>
      <c r="P76" s="13"/>
    </row>
    <row r="77" spans="1:16" ht="14.25" customHeight="1" x14ac:dyDescent="0.2">
      <c r="A77" s="6" t="s">
        <v>78</v>
      </c>
      <c r="C77" s="11">
        <v>840758</v>
      </c>
      <c r="E77" s="12">
        <v>1.8718313195925136</v>
      </c>
      <c r="F77" s="13">
        <v>1.1663080622705986</v>
      </c>
      <c r="G77" s="14"/>
      <c r="H77" s="14"/>
      <c r="I77" s="12">
        <v>1.1106001379627501</v>
      </c>
      <c r="J77" s="13">
        <v>0.80300207039337479</v>
      </c>
      <c r="K77" s="14"/>
      <c r="L77" s="15">
        <v>1.0555410007859576</v>
      </c>
      <c r="M77" s="13">
        <v>0.80491437081161576</v>
      </c>
      <c r="N77" s="14"/>
      <c r="O77" s="12">
        <v>0.85058977719528184</v>
      </c>
      <c r="P77" s="13">
        <v>0.48690292758089371</v>
      </c>
    </row>
    <row r="78" spans="1:16" ht="14.25" customHeight="1" x14ac:dyDescent="0.2">
      <c r="A78" s="6" t="s">
        <v>79</v>
      </c>
      <c r="C78" s="11">
        <v>179436</v>
      </c>
      <c r="E78" s="12">
        <v>0.70721816707218166</v>
      </c>
      <c r="F78" s="13">
        <v>2.1903669724770642</v>
      </c>
      <c r="G78" s="14"/>
      <c r="H78" s="14"/>
      <c r="I78" s="12">
        <v>0.87801667397981575</v>
      </c>
      <c r="J78" s="13">
        <v>1.7126436781609196</v>
      </c>
      <c r="K78" s="14"/>
      <c r="L78" s="15">
        <v>0.89706507868991914</v>
      </c>
      <c r="M78" s="13">
        <v>0.40682788051209101</v>
      </c>
      <c r="N78" s="14"/>
      <c r="O78" s="12">
        <v>0.57936507936507942</v>
      </c>
      <c r="P78" s="13">
        <v>1.0273972602739727</v>
      </c>
    </row>
    <row r="79" spans="1:16" ht="14.25" customHeight="1" x14ac:dyDescent="0.2">
      <c r="A79" s="6" t="s">
        <v>80</v>
      </c>
      <c r="C79" s="11">
        <v>42446</v>
      </c>
      <c r="E79" s="12">
        <v>0.87588652482269502</v>
      </c>
      <c r="F79" s="13">
        <v>1.5384615384615385</v>
      </c>
      <c r="G79" s="14"/>
      <c r="H79" s="14"/>
      <c r="I79" s="12">
        <v>0.79683377308707126</v>
      </c>
      <c r="J79" s="13">
        <v>1.0463576158940397</v>
      </c>
      <c r="K79" s="14"/>
      <c r="L79" s="15">
        <v>1.0632911392405062</v>
      </c>
      <c r="M79" s="13">
        <v>1</v>
      </c>
      <c r="N79" s="14"/>
      <c r="O79" s="12"/>
      <c r="P79" s="13"/>
    </row>
    <row r="80" spans="1:16" ht="14.25" customHeight="1" x14ac:dyDescent="0.2">
      <c r="A80" s="6" t="s">
        <v>81</v>
      </c>
      <c r="C80" s="11">
        <v>17335</v>
      </c>
      <c r="E80" s="12">
        <v>5.9259259259259262E-2</v>
      </c>
      <c r="F80" s="13">
        <v>150.875</v>
      </c>
      <c r="G80" s="14"/>
      <c r="H80" s="14"/>
      <c r="I80" s="12">
        <v>8.1632653061224483E-2</v>
      </c>
      <c r="J80" s="13">
        <v>168.125</v>
      </c>
      <c r="K80" s="14"/>
      <c r="L80" s="15">
        <v>0.72432432432432436</v>
      </c>
      <c r="M80" s="13">
        <v>3.5373134328358211</v>
      </c>
      <c r="N80" s="14"/>
      <c r="O80" s="12">
        <v>0</v>
      </c>
      <c r="P80" s="13"/>
    </row>
    <row r="81" spans="1:16" ht="14.25" customHeight="1" x14ac:dyDescent="0.2">
      <c r="A81" s="6" t="s">
        <v>82</v>
      </c>
      <c r="C81" s="11">
        <v>35286</v>
      </c>
      <c r="E81" s="12">
        <v>0.8271604938271605</v>
      </c>
      <c r="F81" s="13">
        <v>3.716417910447761</v>
      </c>
      <c r="G81" s="14"/>
      <c r="H81" s="14"/>
      <c r="I81" s="12">
        <v>0.81578947368421051</v>
      </c>
      <c r="J81" s="13">
        <v>3.4516129032258065</v>
      </c>
      <c r="K81" s="14"/>
      <c r="L81" s="15">
        <v>1.136467889908257</v>
      </c>
      <c r="M81" s="13">
        <v>0.39858728557013118</v>
      </c>
      <c r="N81" s="14"/>
      <c r="O81" s="12">
        <v>0</v>
      </c>
      <c r="P81" s="13"/>
    </row>
    <row r="82" spans="1:16" ht="14.25" customHeight="1" x14ac:dyDescent="0.2">
      <c r="A82" s="6" t="s">
        <v>83</v>
      </c>
      <c r="C82" s="11">
        <v>25349</v>
      </c>
      <c r="E82" s="12">
        <v>1.1942857142857144</v>
      </c>
      <c r="F82" s="13">
        <v>1.5358851674641147</v>
      </c>
      <c r="G82" s="14"/>
      <c r="H82" s="14"/>
      <c r="I82" s="12">
        <v>1.0978260869565217</v>
      </c>
      <c r="J82" s="13">
        <v>2.0742574257425743</v>
      </c>
      <c r="K82" s="14"/>
      <c r="L82" s="15">
        <v>0.62985685071574637</v>
      </c>
      <c r="M82" s="13">
        <v>1.5909090909090908</v>
      </c>
      <c r="N82" s="14"/>
      <c r="O82" s="12">
        <v>0.61111111111111116</v>
      </c>
      <c r="P82" s="13">
        <v>0.36363636363636365</v>
      </c>
    </row>
    <row r="83" spans="1:16" ht="14.25" customHeight="1" x14ac:dyDescent="0.2">
      <c r="A83" s="6" t="s">
        <v>84</v>
      </c>
      <c r="C83" s="11">
        <v>3839</v>
      </c>
      <c r="E83" s="12">
        <v>0.20408163265306123</v>
      </c>
      <c r="F83" s="13">
        <v>13.5</v>
      </c>
      <c r="G83" s="14"/>
      <c r="H83" s="14"/>
      <c r="I83" s="12">
        <v>0.2</v>
      </c>
      <c r="J83" s="13">
        <v>19.5</v>
      </c>
      <c r="K83" s="14"/>
      <c r="L83" s="15">
        <v>1.2</v>
      </c>
      <c r="M83" s="13">
        <v>1.6666666666666667</v>
      </c>
      <c r="N83" s="14"/>
      <c r="O83" s="12"/>
      <c r="P83" s="13"/>
    </row>
    <row r="84" spans="1:16" ht="14.25" customHeight="1" x14ac:dyDescent="0.2">
      <c r="A84" s="6" t="s">
        <v>85</v>
      </c>
      <c r="C84" s="11">
        <v>5837</v>
      </c>
      <c r="E84" s="12">
        <v>1.4333333333333333</v>
      </c>
      <c r="F84" s="13">
        <v>2.0465116279069768</v>
      </c>
      <c r="G84" s="14"/>
      <c r="H84" s="14"/>
      <c r="I84" s="12">
        <v>0.84375</v>
      </c>
      <c r="J84" s="13">
        <v>1.0555555555555556</v>
      </c>
      <c r="K84" s="14"/>
      <c r="L84" s="15">
        <v>1.2580645161290323</v>
      </c>
      <c r="M84" s="13">
        <v>0.83333333333333337</v>
      </c>
      <c r="N84" s="14"/>
      <c r="O84" s="12"/>
      <c r="P84" s="13"/>
    </row>
    <row r="85" spans="1:16" ht="14.25" customHeight="1" x14ac:dyDescent="0.2">
      <c r="A85" s="6" t="s">
        <v>86</v>
      </c>
      <c r="C85" s="11">
        <v>1200</v>
      </c>
      <c r="E85" s="12">
        <v>0.5714285714285714</v>
      </c>
      <c r="F85" s="13">
        <v>2.65</v>
      </c>
      <c r="G85" s="14"/>
      <c r="H85" s="14"/>
      <c r="I85" s="12">
        <v>0.2</v>
      </c>
      <c r="J85" s="13">
        <v>39</v>
      </c>
      <c r="K85" s="14"/>
      <c r="L85" s="15">
        <v>1.6666666666666667</v>
      </c>
      <c r="M85" s="13">
        <v>2.2000000000000002</v>
      </c>
      <c r="N85" s="14"/>
      <c r="O85" s="12"/>
      <c r="P85" s="13"/>
    </row>
    <row r="86" spans="1:16" ht="14.25" customHeight="1" x14ac:dyDescent="0.2">
      <c r="A86" s="6" t="s">
        <v>87</v>
      </c>
      <c r="C86" s="11">
        <v>787858</v>
      </c>
      <c r="E86" s="12">
        <v>1.1662963595966502</v>
      </c>
      <c r="F86" s="13">
        <v>1.3700175849941383</v>
      </c>
      <c r="G86" s="14"/>
      <c r="H86" s="14"/>
      <c r="I86" s="12">
        <v>0.9535288992158002</v>
      </c>
      <c r="J86" s="13">
        <v>1.3269875114224794</v>
      </c>
      <c r="K86" s="14"/>
      <c r="L86" s="15">
        <v>1.1576011157601116</v>
      </c>
      <c r="M86" s="13">
        <v>0.78657487091222034</v>
      </c>
      <c r="N86" s="14"/>
      <c r="O86" s="12"/>
      <c r="P86" s="13"/>
    </row>
    <row r="87" spans="1:16" ht="14.25" customHeight="1" x14ac:dyDescent="0.2">
      <c r="A87" s="6" t="s">
        <v>88</v>
      </c>
      <c r="C87" s="11">
        <v>10766</v>
      </c>
      <c r="E87" s="12">
        <v>1.2823529411764707</v>
      </c>
      <c r="F87" s="13">
        <v>1.3577981651376148</v>
      </c>
      <c r="G87" s="14"/>
      <c r="H87" s="14"/>
      <c r="I87" s="12">
        <v>1.2947368421052632</v>
      </c>
      <c r="J87" s="13">
        <v>1.3495934959349594</v>
      </c>
      <c r="K87" s="14"/>
      <c r="L87" s="15">
        <v>1.0225806451612902</v>
      </c>
      <c r="M87" s="13">
        <v>0.26813880126182965</v>
      </c>
      <c r="N87" s="14"/>
      <c r="O87" s="12">
        <v>0.5</v>
      </c>
      <c r="P87" s="13">
        <v>0</v>
      </c>
    </row>
    <row r="88" spans="1:16" ht="14.25" customHeight="1" x14ac:dyDescent="0.2">
      <c r="A88" s="6" t="s">
        <v>89</v>
      </c>
      <c r="C88" s="11">
        <v>19808</v>
      </c>
      <c r="E88" s="12">
        <v>0.84905660377358494</v>
      </c>
      <c r="F88" s="13">
        <v>13.888888888888889</v>
      </c>
      <c r="G88" s="14"/>
      <c r="H88" s="14"/>
      <c r="I88" s="12">
        <v>0.64827586206896548</v>
      </c>
      <c r="J88" s="13">
        <v>13.382978723404255</v>
      </c>
      <c r="K88" s="14"/>
      <c r="L88" s="15">
        <v>1.0939226519337018</v>
      </c>
      <c r="M88" s="13">
        <v>3.7525252525252526</v>
      </c>
      <c r="N88" s="14"/>
      <c r="O88" s="12"/>
      <c r="P88" s="13"/>
    </row>
    <row r="89" spans="1:16" ht="14.25" customHeight="1" x14ac:dyDescent="0.2">
      <c r="A89" s="6" t="s">
        <v>90</v>
      </c>
      <c r="C89" s="11">
        <v>19816</v>
      </c>
      <c r="E89" s="12">
        <v>1.4615384615384615</v>
      </c>
      <c r="F89" s="13">
        <v>3.6518218623481782</v>
      </c>
      <c r="G89" s="14"/>
      <c r="H89" s="14"/>
      <c r="I89" s="12">
        <v>0.75838926174496646</v>
      </c>
      <c r="J89" s="13">
        <v>5.1592920353982299</v>
      </c>
      <c r="K89" s="14"/>
      <c r="L89" s="15">
        <v>0.90236686390532539</v>
      </c>
      <c r="M89" s="13">
        <v>0.90819672131147544</v>
      </c>
      <c r="N89" s="14"/>
      <c r="O89" s="12"/>
      <c r="P89" s="13"/>
    </row>
    <row r="90" spans="1:16" ht="14.25" customHeight="1" x14ac:dyDescent="0.2">
      <c r="A90" s="6" t="s">
        <v>91</v>
      </c>
      <c r="C90" s="11">
        <v>20901</v>
      </c>
      <c r="E90" s="12">
        <v>0.66081871345029242</v>
      </c>
      <c r="F90" s="13">
        <v>2.3008849557522124</v>
      </c>
      <c r="G90" s="14"/>
      <c r="H90" s="14"/>
      <c r="I90" s="12">
        <v>1.1604938271604939</v>
      </c>
      <c r="J90" s="13">
        <v>2.3776595744680851</v>
      </c>
      <c r="K90" s="14"/>
      <c r="L90" s="15">
        <v>0.84210526315789469</v>
      </c>
      <c r="M90" s="13">
        <v>2.6583333333333332</v>
      </c>
      <c r="N90" s="14"/>
      <c r="O90" s="12">
        <v>1.5</v>
      </c>
      <c r="P90" s="13">
        <v>6.666666666666667</v>
      </c>
    </row>
    <row r="91" spans="1:16" ht="14.25" customHeight="1" x14ac:dyDescent="0.2">
      <c r="A91" s="6" t="s">
        <v>92</v>
      </c>
      <c r="C91" s="11">
        <v>337890</v>
      </c>
      <c r="E91" s="12">
        <v>1.0231248147050103</v>
      </c>
      <c r="F91" s="13">
        <v>1.3668501883512025</v>
      </c>
      <c r="G91" s="14"/>
      <c r="H91" s="14"/>
      <c r="I91" s="12">
        <v>0.94000944733112901</v>
      </c>
      <c r="J91" s="13">
        <v>1.1170854271356785</v>
      </c>
      <c r="K91" s="14"/>
      <c r="L91" s="15">
        <v>1.0487388583349138</v>
      </c>
      <c r="M91" s="13">
        <v>0.59276672694394217</v>
      </c>
      <c r="N91" s="14"/>
      <c r="O91" s="12">
        <v>0.89879931389365353</v>
      </c>
      <c r="P91" s="13">
        <v>0.42366412213740456</v>
      </c>
    </row>
    <row r="92" spans="1:16" ht="14.25" customHeight="1" x14ac:dyDescent="0.2">
      <c r="A92" s="6" t="s">
        <v>93</v>
      </c>
      <c r="C92" s="11">
        <v>6578</v>
      </c>
      <c r="E92" s="12">
        <v>0.61403508771929827</v>
      </c>
      <c r="F92" s="13">
        <v>1.9142857142857144</v>
      </c>
      <c r="G92" s="14"/>
      <c r="H92" s="14"/>
      <c r="I92" s="12">
        <v>0.9859154929577465</v>
      </c>
      <c r="J92" s="13">
        <v>1.4142857142857144</v>
      </c>
      <c r="K92" s="14"/>
      <c r="L92" s="15">
        <v>0.68784530386740328</v>
      </c>
      <c r="M92" s="13">
        <v>1.9718875502008033</v>
      </c>
      <c r="N92" s="14"/>
      <c r="O92" s="12"/>
      <c r="P92" s="13"/>
    </row>
    <row r="93" spans="1:16" ht="14.25" customHeight="1" x14ac:dyDescent="0.2">
      <c r="A93" s="6" t="s">
        <v>94</v>
      </c>
      <c r="C93" s="11">
        <v>26804</v>
      </c>
      <c r="E93" s="12">
        <v>1.2649006622516556</v>
      </c>
      <c r="F93" s="13">
        <v>2.5916230366492146</v>
      </c>
      <c r="G93" s="14"/>
      <c r="H93" s="14"/>
      <c r="I93" s="12">
        <v>1.075</v>
      </c>
      <c r="J93" s="13">
        <v>5.1395348837209305</v>
      </c>
      <c r="K93" s="14"/>
      <c r="L93" s="15">
        <v>0.83686786296900484</v>
      </c>
      <c r="M93" s="13">
        <v>1.2592592592592593</v>
      </c>
      <c r="N93" s="14"/>
      <c r="O93" s="12"/>
      <c r="P93" s="13"/>
    </row>
    <row r="94" spans="1:16" ht="14.25" customHeight="1" x14ac:dyDescent="0.2">
      <c r="A94" s="6" t="s">
        <v>95</v>
      </c>
      <c r="C94" s="11">
        <v>1388</v>
      </c>
      <c r="E94" s="12">
        <v>0</v>
      </c>
      <c r="F94" s="13"/>
      <c r="G94" s="14"/>
      <c r="H94" s="14"/>
      <c r="I94" s="12">
        <v>0</v>
      </c>
      <c r="J94" s="13"/>
      <c r="K94" s="14"/>
      <c r="L94" s="15">
        <v>12</v>
      </c>
      <c r="M94" s="13">
        <v>2.25</v>
      </c>
      <c r="N94" s="14"/>
      <c r="O94" s="12"/>
      <c r="P94" s="13"/>
    </row>
    <row r="95" spans="1:16" ht="14.25" customHeight="1" x14ac:dyDescent="0.2">
      <c r="A95" s="6" t="s">
        <v>96</v>
      </c>
      <c r="C95" s="11">
        <v>7584</v>
      </c>
      <c r="E95" s="12">
        <v>0.46031746031746029</v>
      </c>
      <c r="F95" s="13">
        <v>6.5172413793103452</v>
      </c>
      <c r="G95" s="14"/>
      <c r="H95" s="14"/>
      <c r="I95" s="12">
        <v>0.84905660377358494</v>
      </c>
      <c r="J95" s="13">
        <v>7.5777777777777775</v>
      </c>
      <c r="K95" s="14"/>
      <c r="L95" s="15">
        <v>0.94366197183098588</v>
      </c>
      <c r="M95" s="13">
        <v>1.9253731343283582</v>
      </c>
      <c r="N95" s="14"/>
      <c r="O95" s="12"/>
      <c r="P95" s="13"/>
    </row>
    <row r="96" spans="1:16" ht="14.25" customHeight="1" x14ac:dyDescent="0.2">
      <c r="A96" s="6" t="s">
        <v>97</v>
      </c>
      <c r="C96" s="11">
        <v>20826</v>
      </c>
      <c r="E96" s="12">
        <v>0.88957055214723924</v>
      </c>
      <c r="F96" s="13">
        <v>6.2344827586206897</v>
      </c>
      <c r="G96" s="14"/>
      <c r="H96" s="14"/>
      <c r="I96" s="12">
        <v>0.81355932203389836</v>
      </c>
      <c r="J96" s="13">
        <v>5.3888888888888893</v>
      </c>
      <c r="K96" s="14"/>
      <c r="L96" s="15">
        <v>0.99590163934426235</v>
      </c>
      <c r="M96" s="13">
        <v>2.4855967078189298</v>
      </c>
      <c r="N96" s="14"/>
      <c r="O96" s="12">
        <v>0.9</v>
      </c>
      <c r="P96" s="13">
        <v>2.8888888888888888</v>
      </c>
    </row>
    <row r="97" spans="1:16" ht="14.25" customHeight="1" x14ac:dyDescent="0.2">
      <c r="A97" s="6" t="s">
        <v>98</v>
      </c>
      <c r="C97" s="11">
        <v>21895</v>
      </c>
      <c r="E97" s="12">
        <v>0.77027027027027029</v>
      </c>
      <c r="F97" s="13">
        <v>2.9883040935672516</v>
      </c>
      <c r="G97" s="14"/>
      <c r="H97" s="14"/>
      <c r="I97" s="12">
        <v>1</v>
      </c>
      <c r="J97" s="13">
        <v>1.7542087542087541</v>
      </c>
      <c r="K97" s="14"/>
      <c r="L97" s="15">
        <v>0.90734265734265729</v>
      </c>
      <c r="M97" s="13">
        <v>0.31021194605009633</v>
      </c>
      <c r="N97" s="14"/>
      <c r="O97" s="12">
        <v>0.75</v>
      </c>
      <c r="P97" s="13">
        <v>1.1666666666666667</v>
      </c>
    </row>
    <row r="98" spans="1:16" ht="14.25" customHeight="1" x14ac:dyDescent="0.2">
      <c r="A98" s="6" t="s">
        <v>99</v>
      </c>
      <c r="C98" s="11">
        <v>133991</v>
      </c>
      <c r="E98" s="12">
        <v>0.84076433121019112</v>
      </c>
      <c r="F98" s="13">
        <v>3.0404040404040402</v>
      </c>
      <c r="G98" s="14"/>
      <c r="H98" s="14"/>
      <c r="I98" s="12">
        <v>0.79467939972714874</v>
      </c>
      <c r="J98" s="13">
        <v>5.833476394849785</v>
      </c>
      <c r="K98" s="14"/>
      <c r="L98" s="15">
        <v>1.0123711340206185</v>
      </c>
      <c r="M98" s="13">
        <v>0.99796334012219956</v>
      </c>
      <c r="N98" s="14"/>
      <c r="O98" s="12">
        <v>1.2222222222222223</v>
      </c>
      <c r="P98" s="13">
        <v>0.6767676767676768</v>
      </c>
    </row>
    <row r="99" spans="1:16" ht="14.25" customHeight="1" x14ac:dyDescent="0.2">
      <c r="A99" s="6" t="s">
        <v>100</v>
      </c>
      <c r="C99" s="11">
        <v>123707</v>
      </c>
      <c r="E99" s="12">
        <v>0.69494949494949498</v>
      </c>
      <c r="F99" s="13">
        <v>1.6540697674418605</v>
      </c>
      <c r="G99" s="14"/>
      <c r="H99" s="14"/>
      <c r="I99" s="12">
        <v>0.9971509971509972</v>
      </c>
      <c r="J99" s="13">
        <v>0.82057142857142862</v>
      </c>
      <c r="K99" s="14"/>
      <c r="L99" s="15">
        <v>0.74713740458015265</v>
      </c>
      <c r="M99" s="13">
        <v>1.6558109833971904</v>
      </c>
      <c r="N99" s="14"/>
      <c r="O99" s="12"/>
      <c r="P99" s="13"/>
    </row>
    <row r="100" spans="1:16" ht="14.25" customHeight="1" x14ac:dyDescent="0.2">
      <c r="A100" s="6" t="s">
        <v>101</v>
      </c>
      <c r="C100" s="11">
        <v>28360</v>
      </c>
      <c r="E100" s="12">
        <v>1.2738095238095237</v>
      </c>
      <c r="F100" s="13">
        <v>1.5630841121495327</v>
      </c>
      <c r="G100" s="14"/>
      <c r="H100" s="14"/>
      <c r="I100" s="12">
        <v>0.2</v>
      </c>
      <c r="J100" s="13">
        <v>30</v>
      </c>
      <c r="K100" s="14"/>
      <c r="L100" s="15">
        <v>1.1072555205047319</v>
      </c>
      <c r="M100" s="13">
        <v>0.43874643874643876</v>
      </c>
      <c r="N100" s="14"/>
      <c r="O100" s="12"/>
      <c r="P100" s="13"/>
    </row>
    <row r="101" spans="1:16" ht="14.25" customHeight="1" x14ac:dyDescent="0.2">
      <c r="A101" s="6" t="s">
        <v>102</v>
      </c>
      <c r="C101" s="11">
        <v>163694</v>
      </c>
      <c r="E101" s="12">
        <v>0.79853095487932846</v>
      </c>
      <c r="F101" s="13">
        <v>3.164257555847569</v>
      </c>
      <c r="G101" s="14"/>
      <c r="H101" s="14"/>
      <c r="I101" s="12">
        <v>0.8423005565862709</v>
      </c>
      <c r="J101" s="13">
        <v>2.4911894273127753</v>
      </c>
      <c r="K101" s="14"/>
      <c r="L101" s="15">
        <v>0.84695201037613488</v>
      </c>
      <c r="M101" s="13">
        <v>1.7978560490045943</v>
      </c>
      <c r="N101" s="14"/>
      <c r="O101" s="12">
        <v>0.75862068965517238</v>
      </c>
      <c r="P101" s="13">
        <v>0.54545454545454541</v>
      </c>
    </row>
    <row r="102" spans="1:16" ht="14.25" customHeight="1" x14ac:dyDescent="0.2">
      <c r="A102" s="6" t="s">
        <v>103</v>
      </c>
      <c r="C102" s="11">
        <v>33830</v>
      </c>
      <c r="E102" s="12">
        <v>1.2012987012987013</v>
      </c>
      <c r="F102" s="13">
        <v>3.1081081081081079</v>
      </c>
      <c r="G102" s="14"/>
      <c r="H102" s="14"/>
      <c r="I102" s="12">
        <v>0.89030612244897955</v>
      </c>
      <c r="J102" s="13">
        <v>3.6504297994269339</v>
      </c>
      <c r="K102" s="14"/>
      <c r="L102" s="15">
        <v>1.3796992481203008</v>
      </c>
      <c r="M102" s="13">
        <v>1.7193460490463215</v>
      </c>
      <c r="N102" s="14"/>
      <c r="O102" s="12">
        <v>1.3333333333333333</v>
      </c>
      <c r="P102" s="13">
        <v>1</v>
      </c>
    </row>
    <row r="103" spans="1:16" ht="14.25" customHeight="1" x14ac:dyDescent="0.2">
      <c r="A103" s="6" t="s">
        <v>104</v>
      </c>
      <c r="C103" s="11">
        <v>3028</v>
      </c>
      <c r="E103" s="12">
        <v>0.53488372093023251</v>
      </c>
      <c r="F103" s="13">
        <v>5.8695652173913047</v>
      </c>
      <c r="G103" s="14"/>
      <c r="H103" s="14"/>
      <c r="I103" s="12">
        <v>0.72727272727272729</v>
      </c>
      <c r="J103" s="13">
        <v>7.375</v>
      </c>
      <c r="K103" s="14"/>
      <c r="L103" s="15">
        <v>1.3333333333333333</v>
      </c>
      <c r="M103" s="13">
        <v>1.7352941176470589</v>
      </c>
      <c r="N103" s="14"/>
      <c r="O103" s="12"/>
      <c r="P103" s="13"/>
    </row>
    <row r="104" spans="1:16" ht="14.25" customHeight="1" x14ac:dyDescent="0.2">
      <c r="A104" s="6" t="s">
        <v>105</v>
      </c>
      <c r="C104" s="11">
        <v>8484</v>
      </c>
      <c r="E104" s="12">
        <v>0.9464285714285714</v>
      </c>
      <c r="F104" s="13">
        <v>1.2452830188679245</v>
      </c>
      <c r="G104" s="14"/>
      <c r="H104" s="14"/>
      <c r="I104" s="12">
        <v>0.92079207920792083</v>
      </c>
      <c r="J104" s="13">
        <v>0.82795698924731187</v>
      </c>
      <c r="K104" s="14"/>
      <c r="L104" s="15">
        <v>1.234375</v>
      </c>
      <c r="M104" s="13">
        <v>0.77215189873417722</v>
      </c>
      <c r="N104" s="14"/>
      <c r="O104" s="12"/>
      <c r="P104" s="13"/>
    </row>
    <row r="105" spans="1:16" ht="14.25" customHeight="1" x14ac:dyDescent="0.2">
      <c r="A105" s="6" t="s">
        <v>106</v>
      </c>
      <c r="C105" s="11">
        <v>5463</v>
      </c>
      <c r="E105" s="12">
        <v>0.43055555555555558</v>
      </c>
      <c r="F105" s="13">
        <v>4</v>
      </c>
      <c r="G105" s="14"/>
      <c r="H105" s="14"/>
      <c r="I105" s="12">
        <v>0.81818181818181823</v>
      </c>
      <c r="J105" s="13">
        <v>1.2222222222222223</v>
      </c>
      <c r="K105" s="14"/>
      <c r="L105" s="15">
        <v>1.027027027027027</v>
      </c>
      <c r="M105" s="13">
        <v>0.78947368421052633</v>
      </c>
      <c r="N105" s="14"/>
      <c r="O105" s="12">
        <v>0.5</v>
      </c>
      <c r="P105" s="13">
        <v>2</v>
      </c>
    </row>
    <row r="106" spans="1:16" ht="14.25" customHeight="1" x14ac:dyDescent="0.2">
      <c r="A106" s="6" t="s">
        <v>107</v>
      </c>
      <c r="C106" s="11">
        <v>3922</v>
      </c>
      <c r="E106" s="12">
        <v>0.98245614035087714</v>
      </c>
      <c r="F106" s="13">
        <v>8.375</v>
      </c>
      <c r="G106" s="14"/>
      <c r="H106" s="14"/>
      <c r="I106" s="12">
        <v>0.75</v>
      </c>
      <c r="J106" s="13">
        <v>17.600000000000001</v>
      </c>
      <c r="K106" s="14"/>
      <c r="L106" s="15">
        <v>1.1458333333333333</v>
      </c>
      <c r="M106" s="13">
        <v>2.2000000000000002</v>
      </c>
      <c r="N106" s="14"/>
      <c r="O106" s="12"/>
      <c r="P106" s="13"/>
    </row>
    <row r="107" spans="1:16" ht="14.25" customHeight="1" x14ac:dyDescent="0.2">
      <c r="A107" s="6" t="s">
        <v>108</v>
      </c>
      <c r="C107" s="11">
        <v>57207</v>
      </c>
      <c r="E107" s="12">
        <v>0.75544388609715241</v>
      </c>
      <c r="F107" s="13">
        <v>3.9600886917960088</v>
      </c>
      <c r="G107" s="14"/>
      <c r="H107" s="14"/>
      <c r="I107" s="12">
        <v>0.8353221957040573</v>
      </c>
      <c r="J107" s="13">
        <v>4.6857142857142859</v>
      </c>
      <c r="K107" s="14"/>
      <c r="L107" s="15">
        <v>1.0645956607495068</v>
      </c>
      <c r="M107" s="13">
        <v>0.23575729504400186</v>
      </c>
      <c r="N107" s="14"/>
      <c r="O107" s="12">
        <v>0.41176470588235292</v>
      </c>
      <c r="P107" s="13">
        <v>2.7142857142857144</v>
      </c>
    </row>
    <row r="108" spans="1:16" ht="14.25" customHeight="1" x14ac:dyDescent="0.2">
      <c r="A108" s="6" t="s">
        <v>109</v>
      </c>
      <c r="C108" s="11">
        <v>4698619</v>
      </c>
      <c r="E108" s="12">
        <v>0.93974792499231474</v>
      </c>
      <c r="F108" s="13">
        <v>1.1500431201118149</v>
      </c>
      <c r="G108" s="14"/>
      <c r="H108" s="14"/>
      <c r="I108" s="12">
        <v>1.0952564596991901</v>
      </c>
      <c r="J108" s="13">
        <v>0.87663083765752414</v>
      </c>
      <c r="K108" s="14"/>
      <c r="L108" s="15">
        <v>1.0232615761321071</v>
      </c>
      <c r="M108" s="13">
        <v>0.60394262680359512</v>
      </c>
      <c r="N108" s="14"/>
      <c r="O108" s="12">
        <v>0.98512537186570337</v>
      </c>
      <c r="P108" s="13">
        <v>0.64624676445211393</v>
      </c>
    </row>
    <row r="109" spans="1:16" ht="14.25" customHeight="1" x14ac:dyDescent="0.2">
      <c r="A109" s="6" t="s">
        <v>110</v>
      </c>
      <c r="C109" s="11">
        <v>66726</v>
      </c>
      <c r="E109" s="12">
        <v>1.4811881188118812</v>
      </c>
      <c r="F109" s="13">
        <v>1.46524064171123</v>
      </c>
      <c r="G109" s="14"/>
      <c r="H109" s="14"/>
      <c r="I109" s="12">
        <v>0.95774647887323938</v>
      </c>
      <c r="J109" s="13">
        <v>1.3101604278074865</v>
      </c>
      <c r="K109" s="14"/>
      <c r="L109" s="15">
        <v>1.1296076099881094</v>
      </c>
      <c r="M109" s="13">
        <v>0.46105263157894738</v>
      </c>
      <c r="N109" s="14"/>
      <c r="O109" s="12"/>
      <c r="P109" s="13"/>
    </row>
    <row r="110" spans="1:16" ht="14.25" customHeight="1" x14ac:dyDescent="0.2">
      <c r="A110" s="6" t="s">
        <v>111</v>
      </c>
      <c r="C110" s="11">
        <v>5619</v>
      </c>
      <c r="E110" s="12">
        <v>1.0857142857142856</v>
      </c>
      <c r="F110" s="13">
        <v>0.97368421052631582</v>
      </c>
      <c r="G110" s="14"/>
      <c r="H110" s="14"/>
      <c r="I110" s="12">
        <v>1.1538461538461537</v>
      </c>
      <c r="J110" s="13">
        <v>0.73333333333333328</v>
      </c>
      <c r="K110" s="14"/>
      <c r="L110" s="15">
        <v>1.0338983050847457</v>
      </c>
      <c r="M110" s="13">
        <v>1.4262295081967213</v>
      </c>
      <c r="N110" s="14"/>
      <c r="O110" s="12"/>
      <c r="P110" s="13"/>
    </row>
    <row r="111" spans="1:16" ht="14.25" customHeight="1" x14ac:dyDescent="0.2">
      <c r="A111" s="6" t="s">
        <v>112</v>
      </c>
      <c r="C111" s="11">
        <v>5813</v>
      </c>
      <c r="E111" s="12">
        <v>0.46666666666666667</v>
      </c>
      <c r="F111" s="13">
        <v>5.0476190476190474</v>
      </c>
      <c r="G111" s="14"/>
      <c r="H111" s="14"/>
      <c r="I111" s="12">
        <v>0.703125</v>
      </c>
      <c r="J111" s="13">
        <v>1.9333333333333333</v>
      </c>
      <c r="K111" s="14"/>
      <c r="L111" s="15">
        <v>0.8</v>
      </c>
      <c r="M111" s="13">
        <v>1.078125</v>
      </c>
      <c r="N111" s="14"/>
      <c r="O111" s="12">
        <v>0.125</v>
      </c>
      <c r="P111" s="13">
        <v>0</v>
      </c>
    </row>
    <row r="112" spans="1:16" ht="14.25" customHeight="1" x14ac:dyDescent="0.2">
      <c r="A112" s="6" t="s">
        <v>113</v>
      </c>
      <c r="C112" s="11">
        <v>222631</v>
      </c>
      <c r="E112" s="12">
        <v>0.7116336633663366</v>
      </c>
      <c r="F112" s="13">
        <v>2.3426086956521739</v>
      </c>
      <c r="G112" s="14"/>
      <c r="H112" s="14"/>
      <c r="I112" s="12">
        <v>0.91211267605633806</v>
      </c>
      <c r="J112" s="13">
        <v>2.8406423718344658</v>
      </c>
      <c r="K112" s="14"/>
      <c r="L112" s="15">
        <v>1.0747663551401869</v>
      </c>
      <c r="M112" s="13">
        <v>0.7819645732689211</v>
      </c>
      <c r="N112" s="14"/>
      <c r="O112" s="12"/>
      <c r="P112" s="13"/>
    </row>
    <row r="113" spans="1:16" ht="14.25" customHeight="1" x14ac:dyDescent="0.2">
      <c r="A113" s="6" t="s">
        <v>114</v>
      </c>
      <c r="C113" s="11">
        <v>3825</v>
      </c>
      <c r="E113" s="12">
        <v>0.82352941176470584</v>
      </c>
      <c r="F113" s="13">
        <v>5.6190476190476186</v>
      </c>
      <c r="G113" s="14"/>
      <c r="H113" s="14"/>
      <c r="I113" s="12">
        <v>0.70370370370370372</v>
      </c>
      <c r="J113" s="13">
        <v>11.315789473684211</v>
      </c>
      <c r="K113" s="14"/>
      <c r="L113" s="15">
        <v>1.3888888888888888</v>
      </c>
      <c r="M113" s="13">
        <v>1.56</v>
      </c>
      <c r="N113" s="14"/>
      <c r="O113" s="12"/>
      <c r="P113" s="13"/>
    </row>
    <row r="114" spans="1:16" ht="14.25" customHeight="1" x14ac:dyDescent="0.2">
      <c r="A114" s="6" t="s">
        <v>115</v>
      </c>
      <c r="C114" s="11">
        <v>82299</v>
      </c>
      <c r="E114" s="12">
        <v>1.0689655172413792</v>
      </c>
      <c r="F114" s="13">
        <v>1.9435483870967742</v>
      </c>
      <c r="G114" s="14"/>
      <c r="H114" s="14"/>
      <c r="I114" s="12">
        <v>0.80481927710843371</v>
      </c>
      <c r="J114" s="13">
        <v>4.3443113772455089</v>
      </c>
      <c r="K114" s="14"/>
      <c r="L114" s="15">
        <v>0.95166163141993954</v>
      </c>
      <c r="M114" s="13">
        <v>0.62222222222222223</v>
      </c>
      <c r="N114" s="14"/>
      <c r="O114" s="12">
        <v>1</v>
      </c>
      <c r="P114" s="13">
        <v>1.7272727272727273</v>
      </c>
    </row>
    <row r="115" spans="1:16" ht="14.25" customHeight="1" x14ac:dyDescent="0.2">
      <c r="A115" s="6" t="s">
        <v>116</v>
      </c>
      <c r="C115" s="11">
        <v>865939</v>
      </c>
      <c r="E115" s="12">
        <v>0.84360060101079093</v>
      </c>
      <c r="F115" s="13">
        <v>3.1496113989637307</v>
      </c>
      <c r="G115" s="14"/>
      <c r="H115" s="14"/>
      <c r="I115" s="12">
        <v>0.99260172626387178</v>
      </c>
      <c r="J115" s="13">
        <v>2.5068322981366458</v>
      </c>
      <c r="K115" s="14"/>
      <c r="L115" s="15">
        <v>0.89820609094701709</v>
      </c>
      <c r="M115" s="13">
        <v>0.8925530267843319</v>
      </c>
      <c r="N115" s="14"/>
      <c r="O115" s="12">
        <v>0.98414795244385733</v>
      </c>
      <c r="P115" s="13">
        <v>0.31543624161073824</v>
      </c>
    </row>
    <row r="116" spans="1:16" ht="14.25" customHeight="1" x14ac:dyDescent="0.2">
      <c r="A116" s="6" t="s">
        <v>117</v>
      </c>
      <c r="C116" s="11">
        <v>36354</v>
      </c>
      <c r="E116" s="12">
        <v>1.1022727272727273</v>
      </c>
      <c r="F116" s="13">
        <v>2.0773195876288661</v>
      </c>
      <c r="G116" s="14"/>
      <c r="H116" s="14"/>
      <c r="I116" s="12">
        <v>1.0606060606060606</v>
      </c>
      <c r="J116" s="13">
        <v>2.038095238095238</v>
      </c>
      <c r="K116" s="14"/>
      <c r="L116" s="15">
        <v>1.2026049204052098</v>
      </c>
      <c r="M116" s="13">
        <v>0.63537906137184119</v>
      </c>
      <c r="N116" s="14"/>
      <c r="O116" s="12">
        <v>0.53333333333333333</v>
      </c>
      <c r="P116" s="13">
        <v>1.5</v>
      </c>
    </row>
    <row r="117" spans="1:16" ht="14.25" customHeight="1" x14ac:dyDescent="0.2">
      <c r="A117" s="6" t="s">
        <v>118</v>
      </c>
      <c r="C117" s="11">
        <v>22980</v>
      </c>
      <c r="E117" s="12">
        <v>1.1588785046728971</v>
      </c>
      <c r="F117" s="13">
        <v>2.3306451612903225</v>
      </c>
      <c r="G117" s="14"/>
      <c r="H117" s="14"/>
      <c r="I117" s="12">
        <v>0.90780141843971629</v>
      </c>
      <c r="J117" s="13">
        <v>1.34765625</v>
      </c>
      <c r="K117" s="14"/>
      <c r="L117" s="15">
        <v>0.88963210702341133</v>
      </c>
      <c r="M117" s="13">
        <v>1.1992481203007519</v>
      </c>
      <c r="N117" s="14"/>
      <c r="O117" s="12"/>
      <c r="P117" s="13"/>
    </row>
    <row r="118" spans="1:16" ht="14.25" customHeight="1" x14ac:dyDescent="0.2">
      <c r="A118" s="6" t="s">
        <v>119</v>
      </c>
      <c r="C118" s="11">
        <v>60537</v>
      </c>
      <c r="E118" s="12">
        <v>0.60110294117647056</v>
      </c>
      <c r="F118" s="13">
        <v>1.3272171253822631</v>
      </c>
      <c r="G118" s="14"/>
      <c r="H118" s="14"/>
      <c r="I118" s="12">
        <v>0.79872204472843455</v>
      </c>
      <c r="J118" s="13">
        <v>2.6240000000000001</v>
      </c>
      <c r="K118" s="14"/>
      <c r="L118" s="15">
        <v>1.0541310541310542</v>
      </c>
      <c r="M118" s="13">
        <v>0.54189189189189191</v>
      </c>
      <c r="N118" s="14"/>
      <c r="O118" s="12">
        <v>0.2857142857142857</v>
      </c>
      <c r="P118" s="13">
        <v>3</v>
      </c>
    </row>
    <row r="119" spans="1:16" ht="14.25" customHeight="1" x14ac:dyDescent="0.2">
      <c r="A119" s="6" t="s">
        <v>120</v>
      </c>
      <c r="C119" s="11">
        <v>36810</v>
      </c>
      <c r="E119" s="12">
        <v>1.1623616236162362</v>
      </c>
      <c r="F119" s="13">
        <v>1.2571428571428571</v>
      </c>
      <c r="G119" s="14"/>
      <c r="H119" s="14"/>
      <c r="I119" s="12">
        <v>0.98666666666666669</v>
      </c>
      <c r="J119" s="13">
        <v>1.2432432432432432</v>
      </c>
      <c r="K119" s="14"/>
      <c r="L119" s="15">
        <v>1.0653095843935538</v>
      </c>
      <c r="M119" s="13">
        <v>0.26194267515923569</v>
      </c>
      <c r="N119" s="14"/>
      <c r="O119" s="12">
        <v>1.3076923076923077</v>
      </c>
      <c r="P119" s="13">
        <v>0.70588235294117652</v>
      </c>
    </row>
    <row r="120" spans="1:16" ht="14.25" customHeight="1" x14ac:dyDescent="0.2">
      <c r="A120" s="6" t="s">
        <v>121</v>
      </c>
      <c r="C120" s="11">
        <v>23169</v>
      </c>
      <c r="E120" s="12">
        <v>1.4481132075471699</v>
      </c>
      <c r="F120" s="13">
        <v>1.9869706840390879</v>
      </c>
      <c r="G120" s="14"/>
      <c r="H120" s="14"/>
      <c r="I120" s="12">
        <v>1.0571428571428572</v>
      </c>
      <c r="J120" s="13">
        <v>1.7567567567567568</v>
      </c>
      <c r="K120" s="14"/>
      <c r="L120" s="15">
        <v>1.0265486725663717</v>
      </c>
      <c r="M120" s="13">
        <v>0.55603448275862066</v>
      </c>
      <c r="N120" s="14"/>
      <c r="O120" s="12"/>
      <c r="P120" s="13"/>
    </row>
    <row r="121" spans="1:16" ht="14.25" customHeight="1" x14ac:dyDescent="0.2">
      <c r="A121" s="6" t="s">
        <v>122</v>
      </c>
      <c r="C121" s="11">
        <v>36459</v>
      </c>
      <c r="E121" s="12">
        <v>1.124031007751938</v>
      </c>
      <c r="F121" s="13">
        <v>2.0551724137931036</v>
      </c>
      <c r="G121" s="14"/>
      <c r="H121" s="14"/>
      <c r="I121" s="12">
        <v>0.93661971830985913</v>
      </c>
      <c r="J121" s="13">
        <v>1.1754385964912282</v>
      </c>
      <c r="K121" s="14"/>
      <c r="L121" s="15">
        <v>1.1382978723404256</v>
      </c>
      <c r="M121" s="13">
        <v>0.58878504672897192</v>
      </c>
      <c r="N121" s="14"/>
      <c r="O121" s="12"/>
      <c r="P121" s="13"/>
    </row>
    <row r="122" spans="1:16" ht="14.25" customHeight="1" x14ac:dyDescent="0.2">
      <c r="A122" s="6" t="s">
        <v>123</v>
      </c>
      <c r="C122" s="11">
        <v>4795</v>
      </c>
      <c r="E122" s="12">
        <v>3.5714285714285716</v>
      </c>
      <c r="F122" s="13">
        <v>29.94</v>
      </c>
      <c r="G122" s="14"/>
      <c r="H122" s="14"/>
      <c r="I122" s="12"/>
      <c r="J122" s="13">
        <v>143</v>
      </c>
      <c r="K122" s="14"/>
      <c r="L122" s="15">
        <v>6.1833333333333336</v>
      </c>
      <c r="M122" s="13">
        <v>3.5256064690026956</v>
      </c>
      <c r="N122" s="14"/>
      <c r="O122" s="12"/>
      <c r="P122" s="13"/>
    </row>
    <row r="123" spans="1:16" ht="14.25" customHeight="1" x14ac:dyDescent="0.2">
      <c r="A123" s="6" t="s">
        <v>124</v>
      </c>
      <c r="C123" s="11">
        <v>96493</v>
      </c>
      <c r="E123" s="12">
        <v>0.97029702970297027</v>
      </c>
      <c r="F123" s="13">
        <v>1.0418367346938775</v>
      </c>
      <c r="G123" s="14"/>
      <c r="H123" s="14"/>
      <c r="I123" s="12">
        <v>0.97504621072088726</v>
      </c>
      <c r="J123" s="13">
        <v>1.2104265402843601</v>
      </c>
      <c r="K123" s="14"/>
      <c r="L123" s="15">
        <v>1.0141150922909881</v>
      </c>
      <c r="M123" s="13">
        <v>0.48822269807280516</v>
      </c>
      <c r="N123" s="14"/>
      <c r="O123" s="12"/>
      <c r="P123" s="13"/>
    </row>
    <row r="124" spans="1:16" ht="14.25" customHeight="1" x14ac:dyDescent="0.2">
      <c r="A124" s="6" t="s">
        <v>125</v>
      </c>
      <c r="C124" s="11">
        <v>21198</v>
      </c>
      <c r="E124" s="12">
        <v>1.0444444444444445</v>
      </c>
      <c r="F124" s="13">
        <v>5.0744680851063828</v>
      </c>
      <c r="G124" s="14"/>
      <c r="H124" s="14"/>
      <c r="I124" s="12">
        <v>0.6859205776173285</v>
      </c>
      <c r="J124" s="13">
        <v>6.7473684210526317</v>
      </c>
      <c r="K124" s="14"/>
      <c r="L124" s="15">
        <v>0.87190082644628097</v>
      </c>
      <c r="M124" s="13">
        <v>2.4218009478672986</v>
      </c>
      <c r="N124" s="14"/>
      <c r="O124" s="12"/>
      <c r="P124" s="13"/>
    </row>
    <row r="125" spans="1:16" ht="14.25" customHeight="1" x14ac:dyDescent="0.2">
      <c r="A125" s="6" t="s">
        <v>126</v>
      </c>
      <c r="C125" s="11">
        <v>1522</v>
      </c>
      <c r="E125" s="12">
        <v>0.88461538461538458</v>
      </c>
      <c r="F125" s="13">
        <v>1.5652173913043479</v>
      </c>
      <c r="G125" s="14"/>
      <c r="H125" s="14"/>
      <c r="I125" s="12">
        <v>0.42857142857142855</v>
      </c>
      <c r="J125" s="13">
        <v>2.3333333333333335</v>
      </c>
      <c r="K125" s="14"/>
      <c r="L125" s="15">
        <v>1</v>
      </c>
      <c r="M125" s="13">
        <v>0.22580645161290322</v>
      </c>
      <c r="N125" s="14"/>
      <c r="O125" s="12"/>
      <c r="P125" s="13"/>
    </row>
    <row r="126" spans="1:16" ht="14.25" customHeight="1" x14ac:dyDescent="0.2">
      <c r="A126" s="6" t="s">
        <v>127</v>
      </c>
      <c r="C126" s="11">
        <v>8843</v>
      </c>
      <c r="E126" s="12">
        <v>1.3833333333333333</v>
      </c>
      <c r="F126" s="13">
        <v>2.3132530120481927</v>
      </c>
      <c r="G126" s="14"/>
      <c r="H126" s="14"/>
      <c r="I126" s="12">
        <v>0.96202531645569622</v>
      </c>
      <c r="J126" s="13">
        <v>1.2236842105263157</v>
      </c>
      <c r="K126" s="14"/>
      <c r="L126" s="15">
        <v>1.1904761904761905</v>
      </c>
      <c r="M126" s="13">
        <v>0.51</v>
      </c>
      <c r="N126" s="14"/>
      <c r="O126" s="12">
        <v>0.5</v>
      </c>
      <c r="P126" s="13">
        <v>0</v>
      </c>
    </row>
    <row r="127" spans="1:16" ht="14.25" customHeight="1" x14ac:dyDescent="0.2">
      <c r="A127" s="6" t="s">
        <v>128</v>
      </c>
      <c r="C127" s="11">
        <v>14874</v>
      </c>
      <c r="E127" s="12">
        <v>0.9452054794520548</v>
      </c>
      <c r="F127" s="13">
        <v>2.4057971014492754</v>
      </c>
      <c r="G127" s="14"/>
      <c r="H127" s="14"/>
      <c r="I127" s="12">
        <v>1.0242718446601942</v>
      </c>
      <c r="J127" s="13">
        <v>1.0900473933649288</v>
      </c>
      <c r="K127" s="14"/>
      <c r="L127" s="15">
        <v>1.0728346456692914</v>
      </c>
      <c r="M127" s="13">
        <v>0.83302752293577986</v>
      </c>
      <c r="N127" s="14"/>
      <c r="O127" s="12"/>
      <c r="P127" s="13"/>
    </row>
    <row r="128" spans="1:16" ht="14.25" customHeight="1" x14ac:dyDescent="0.2">
      <c r="A128" s="6" t="s">
        <v>129</v>
      </c>
      <c r="C128" s="11">
        <v>35872</v>
      </c>
      <c r="E128" s="12">
        <v>0.97935103244837762</v>
      </c>
      <c r="F128" s="13">
        <v>4.3042168674698793</v>
      </c>
      <c r="G128" s="14"/>
      <c r="H128" s="14"/>
      <c r="I128" s="12">
        <v>0.75396825396825395</v>
      </c>
      <c r="J128" s="13">
        <v>25.726315789473684</v>
      </c>
      <c r="K128" s="14"/>
      <c r="L128" s="15">
        <v>1.1906976744186046</v>
      </c>
      <c r="M128" s="13">
        <v>3.73046875</v>
      </c>
      <c r="N128" s="14"/>
      <c r="O128" s="12">
        <v>1</v>
      </c>
      <c r="P128" s="13">
        <v>0.2</v>
      </c>
    </row>
    <row r="129" spans="1:16" ht="14.25" customHeight="1" x14ac:dyDescent="0.2">
      <c r="A129" s="6" t="s">
        <v>130</v>
      </c>
      <c r="C129" s="11">
        <v>2252</v>
      </c>
      <c r="E129" s="12">
        <v>0.967741935483871</v>
      </c>
      <c r="F129" s="13">
        <v>3.0333333333333332</v>
      </c>
      <c r="G129" s="14"/>
      <c r="H129" s="14"/>
      <c r="I129" s="12">
        <v>1.3333333333333333</v>
      </c>
      <c r="J129" s="13">
        <v>0.75</v>
      </c>
      <c r="K129" s="14"/>
      <c r="L129" s="15">
        <v>1.5</v>
      </c>
      <c r="M129" s="13">
        <v>1.9333333333333333</v>
      </c>
      <c r="N129" s="14"/>
      <c r="O129" s="12"/>
      <c r="P129" s="13"/>
    </row>
    <row r="130" spans="1:16" ht="14.25" customHeight="1" x14ac:dyDescent="0.2">
      <c r="A130" s="6" t="s">
        <v>131</v>
      </c>
      <c r="C130" s="11">
        <v>255001</v>
      </c>
      <c r="E130" s="12">
        <v>0.97690086621751682</v>
      </c>
      <c r="F130" s="13">
        <v>2.8064039408866996</v>
      </c>
      <c r="G130" s="14"/>
      <c r="H130" s="14"/>
      <c r="I130" s="12">
        <v>1.1525837988826815</v>
      </c>
      <c r="J130" s="13">
        <v>1.4192668888215692</v>
      </c>
      <c r="K130" s="14"/>
      <c r="L130" s="15">
        <v>1.3673536146548904</v>
      </c>
      <c r="M130" s="13">
        <v>0.79210526315789476</v>
      </c>
      <c r="N130" s="14"/>
      <c r="O130" s="12">
        <v>0.91228070175438591</v>
      </c>
      <c r="P130" s="13">
        <v>1.2019230769230769</v>
      </c>
    </row>
    <row r="131" spans="1:16" ht="14.25" customHeight="1" x14ac:dyDescent="0.2">
      <c r="A131" s="6" t="s">
        <v>132</v>
      </c>
      <c r="C131" s="11">
        <v>5248</v>
      </c>
      <c r="E131" s="12">
        <v>0.91743119266055051</v>
      </c>
      <c r="F131" s="13">
        <v>7.22</v>
      </c>
      <c r="G131" s="14"/>
      <c r="H131" s="14"/>
      <c r="I131" s="12">
        <v>0.34146341463414637</v>
      </c>
      <c r="J131" s="13">
        <v>22.5</v>
      </c>
      <c r="K131" s="14"/>
      <c r="L131" s="15">
        <v>0.59649122807017541</v>
      </c>
      <c r="M131" s="13">
        <v>6.1470588235294121</v>
      </c>
      <c r="N131" s="14"/>
      <c r="O131" s="12"/>
      <c r="P131" s="13"/>
    </row>
    <row r="132" spans="1:16" ht="14.25" customHeight="1" x14ac:dyDescent="0.2">
      <c r="A132" s="6" t="s">
        <v>133</v>
      </c>
      <c r="C132" s="11">
        <v>40822</v>
      </c>
      <c r="E132" s="12">
        <v>0.51844262295081966</v>
      </c>
      <c r="F132" s="13">
        <v>7.4545454545454541</v>
      </c>
      <c r="G132" s="14"/>
      <c r="H132" s="14"/>
      <c r="I132" s="12">
        <v>0.25</v>
      </c>
      <c r="J132" s="13">
        <v>2.5</v>
      </c>
      <c r="K132" s="14"/>
      <c r="L132" s="15">
        <v>0.50427350427350426</v>
      </c>
      <c r="M132" s="13">
        <v>6.3474576271186445</v>
      </c>
      <c r="N132" s="14"/>
      <c r="O132" s="12"/>
      <c r="P132" s="13"/>
    </row>
    <row r="133" spans="1:16" ht="14.25" customHeight="1" x14ac:dyDescent="0.2">
      <c r="A133" s="6" t="s">
        <v>134</v>
      </c>
      <c r="C133" s="11">
        <v>171361</v>
      </c>
      <c r="E133" s="12">
        <v>1.0597870597870598</v>
      </c>
      <c r="F133" s="13">
        <v>1.7890262751159196</v>
      </c>
      <c r="G133" s="14"/>
      <c r="H133" s="14"/>
      <c r="I133" s="12">
        <v>1.0090016366612111</v>
      </c>
      <c r="J133" s="13">
        <v>1.6253041362530414</v>
      </c>
      <c r="K133" s="14"/>
      <c r="L133" s="15">
        <v>1.1005455962587685</v>
      </c>
      <c r="M133" s="13">
        <v>1.3087818696883853</v>
      </c>
      <c r="N133" s="14"/>
      <c r="O133" s="12"/>
      <c r="P133" s="13"/>
    </row>
    <row r="134" spans="1:16" ht="14.25" customHeight="1" x14ac:dyDescent="0.2">
      <c r="A134" s="6" t="s">
        <v>135</v>
      </c>
      <c r="C134" s="11">
        <v>19817</v>
      </c>
      <c r="E134" s="12">
        <v>0.80392156862745101</v>
      </c>
      <c r="F134" s="13">
        <v>10.390243902439025</v>
      </c>
      <c r="G134" s="14"/>
      <c r="H134" s="14"/>
      <c r="I134" s="12">
        <v>0.56451612903225812</v>
      </c>
      <c r="J134" s="13">
        <v>10.728571428571428</v>
      </c>
      <c r="K134" s="14"/>
      <c r="L134" s="15">
        <v>0.91479820627802688</v>
      </c>
      <c r="M134" s="13">
        <v>1.7622549019607843</v>
      </c>
      <c r="N134" s="14"/>
      <c r="O134" s="12"/>
      <c r="P134" s="13"/>
    </row>
    <row r="135" spans="1:16" ht="14.25" customHeight="1" x14ac:dyDescent="0.2">
      <c r="A135" s="6" t="s">
        <v>136</v>
      </c>
      <c r="C135" s="11">
        <v>15650</v>
      </c>
      <c r="E135" s="12">
        <v>0.38345864661654133</v>
      </c>
      <c r="F135" s="13">
        <v>32.549019607843135</v>
      </c>
      <c r="G135" s="14"/>
      <c r="H135" s="14"/>
      <c r="I135" s="12">
        <v>0.48076923076923078</v>
      </c>
      <c r="J135" s="13">
        <v>25.3</v>
      </c>
      <c r="K135" s="14"/>
      <c r="L135" s="15">
        <v>0.57258064516129037</v>
      </c>
      <c r="M135" s="13">
        <v>9.774647887323944</v>
      </c>
      <c r="N135" s="14"/>
      <c r="O135" s="12"/>
      <c r="P135" s="13"/>
    </row>
    <row r="136" spans="1:16" ht="14.25" customHeight="1" x14ac:dyDescent="0.2">
      <c r="A136" s="6" t="s">
        <v>137</v>
      </c>
      <c r="C136" s="11">
        <v>128622</v>
      </c>
      <c r="E136" s="12">
        <v>1.0501835985312118</v>
      </c>
      <c r="F136" s="13">
        <v>1.6689976689976691</v>
      </c>
      <c r="G136" s="14"/>
      <c r="H136" s="14"/>
      <c r="I136" s="12">
        <v>0.88666666666666671</v>
      </c>
      <c r="J136" s="13">
        <v>3.4541353383458646</v>
      </c>
      <c r="K136" s="14"/>
      <c r="L136" s="15">
        <v>1.021062271062271</v>
      </c>
      <c r="M136" s="13">
        <v>1.3946188340807175</v>
      </c>
      <c r="N136" s="14"/>
      <c r="O136" s="12"/>
      <c r="P136" s="13"/>
    </row>
    <row r="137" spans="1:16" ht="14.25" customHeight="1" x14ac:dyDescent="0.2">
      <c r="A137" s="6" t="s">
        <v>138</v>
      </c>
      <c r="C137" s="11">
        <v>45641</v>
      </c>
      <c r="E137" s="12">
        <v>1.0431654676258992</v>
      </c>
      <c r="F137" s="13">
        <v>1.2758620689655173</v>
      </c>
      <c r="G137" s="14"/>
      <c r="H137" s="14"/>
      <c r="I137" s="12">
        <v>0.77873563218390807</v>
      </c>
      <c r="J137" s="13">
        <v>2.5424354243542435</v>
      </c>
      <c r="K137" s="14"/>
      <c r="L137" s="15">
        <v>1.1587628865979382</v>
      </c>
      <c r="M137" s="13">
        <v>0.78351126927639381</v>
      </c>
      <c r="N137" s="14"/>
      <c r="O137" s="12">
        <v>1</v>
      </c>
      <c r="P137" s="13">
        <v>0.3888888888888889</v>
      </c>
    </row>
    <row r="138" spans="1:16" ht="14.25" customHeight="1" x14ac:dyDescent="0.2">
      <c r="A138" s="6" t="s">
        <v>139</v>
      </c>
      <c r="C138" s="11">
        <v>442</v>
      </c>
      <c r="E138" s="12">
        <v>0.45454545454545453</v>
      </c>
      <c r="F138" s="13">
        <v>25.5</v>
      </c>
      <c r="G138" s="14"/>
      <c r="H138" s="14"/>
      <c r="I138" s="12"/>
      <c r="J138" s="13"/>
      <c r="K138" s="14"/>
      <c r="L138" s="15">
        <v>0.41326530612244899</v>
      </c>
      <c r="M138" s="13">
        <v>3.8765432098765431</v>
      </c>
      <c r="N138" s="14"/>
      <c r="O138" s="12"/>
      <c r="P138" s="13"/>
    </row>
    <row r="139" spans="1:16" ht="14.25" customHeight="1" x14ac:dyDescent="0.2">
      <c r="A139" s="6" t="s">
        <v>140</v>
      </c>
      <c r="C139" s="11">
        <v>726</v>
      </c>
      <c r="E139" s="12">
        <v>0.16666666666666666</v>
      </c>
      <c r="F139" s="13">
        <v>66</v>
      </c>
      <c r="G139" s="14"/>
      <c r="H139" s="14"/>
      <c r="I139" s="12">
        <v>0.8</v>
      </c>
      <c r="J139" s="13">
        <v>8.25</v>
      </c>
      <c r="K139" s="14"/>
      <c r="L139" s="15">
        <v>1.4</v>
      </c>
      <c r="M139" s="13">
        <v>4.1428571428571432</v>
      </c>
      <c r="N139" s="14"/>
      <c r="O139" s="12"/>
      <c r="P139" s="13"/>
    </row>
    <row r="140" spans="1:16" ht="14.25" customHeight="1" x14ac:dyDescent="0.2">
      <c r="A140" s="6" t="s">
        <v>141</v>
      </c>
      <c r="C140" s="11">
        <v>52405</v>
      </c>
      <c r="E140" s="12">
        <v>0.8477011494252874</v>
      </c>
      <c r="F140" s="13">
        <v>0.85762711864406782</v>
      </c>
      <c r="G140" s="14"/>
      <c r="H140" s="14"/>
      <c r="I140" s="12">
        <v>1.1100000000000001</v>
      </c>
      <c r="J140" s="13">
        <v>0.74174174174174179</v>
      </c>
      <c r="K140" s="14"/>
      <c r="L140" s="15">
        <v>1.1904761904761905</v>
      </c>
      <c r="M140" s="13">
        <v>1.18</v>
      </c>
      <c r="N140" s="14"/>
      <c r="O140" s="12"/>
      <c r="P140" s="13"/>
    </row>
    <row r="141" spans="1:16" ht="14.25" customHeight="1" x14ac:dyDescent="0.2">
      <c r="A141" s="6" t="s">
        <v>142</v>
      </c>
      <c r="C141" s="11">
        <v>4362</v>
      </c>
      <c r="E141" s="12">
        <v>1.4545454545454546</v>
      </c>
      <c r="F141" s="13">
        <v>1.5249999999999999</v>
      </c>
      <c r="G141" s="14"/>
      <c r="H141" s="14"/>
      <c r="I141" s="12">
        <v>1.1754385964912282</v>
      </c>
      <c r="J141" s="13">
        <v>0.92537313432835822</v>
      </c>
      <c r="K141" s="14"/>
      <c r="L141" s="15">
        <v>0.6767676767676768</v>
      </c>
      <c r="M141" s="13">
        <v>0.48507462686567165</v>
      </c>
      <c r="N141" s="14"/>
      <c r="O141" s="12">
        <v>0</v>
      </c>
      <c r="P141" s="13"/>
    </row>
    <row r="142" spans="1:16" ht="14.25" customHeight="1" x14ac:dyDescent="0.2">
      <c r="A142" s="6" t="s">
        <v>143</v>
      </c>
      <c r="C142" s="11">
        <v>277</v>
      </c>
      <c r="E142" s="12">
        <v>2</v>
      </c>
      <c r="F142" s="13">
        <v>8.5</v>
      </c>
      <c r="G142" s="14"/>
      <c r="H142" s="14"/>
      <c r="I142" s="12"/>
      <c r="J142" s="13">
        <v>2</v>
      </c>
      <c r="K142" s="14"/>
      <c r="L142" s="15"/>
      <c r="M142" s="13">
        <v>2</v>
      </c>
      <c r="N142" s="14"/>
      <c r="O142" s="12"/>
      <c r="P142" s="13"/>
    </row>
    <row r="143" spans="1:16" ht="14.25" customHeight="1" x14ac:dyDescent="0.2">
      <c r="A143" s="6" t="s">
        <v>144</v>
      </c>
      <c r="C143" s="11">
        <v>3767</v>
      </c>
      <c r="E143" s="12">
        <v>0</v>
      </c>
      <c r="F143" s="13"/>
      <c r="G143" s="14"/>
      <c r="H143" s="14"/>
      <c r="I143" s="12"/>
      <c r="J143" s="13">
        <v>108</v>
      </c>
      <c r="K143" s="14"/>
      <c r="L143" s="15">
        <v>5</v>
      </c>
      <c r="M143" s="13">
        <v>30.8</v>
      </c>
      <c r="N143" s="14"/>
      <c r="O143" s="12"/>
      <c r="P143" s="13"/>
    </row>
    <row r="144" spans="1:16" ht="14.25" customHeight="1" x14ac:dyDescent="0.2">
      <c r="A144" s="6" t="s">
        <v>145</v>
      </c>
      <c r="C144" s="11">
        <v>31129</v>
      </c>
      <c r="E144" s="12">
        <v>0.88211382113821135</v>
      </c>
      <c r="F144" s="13">
        <v>1.5898617511520738</v>
      </c>
      <c r="G144" s="14"/>
      <c r="H144" s="14"/>
      <c r="I144" s="12">
        <v>0.8214285714285714</v>
      </c>
      <c r="J144" s="13">
        <v>1.3043478260869565</v>
      </c>
      <c r="K144" s="14"/>
      <c r="L144" s="15">
        <v>1.0941828254847645</v>
      </c>
      <c r="M144" s="13">
        <v>0.28691983122362869</v>
      </c>
      <c r="N144" s="14"/>
      <c r="O144" s="12"/>
      <c r="P144" s="13"/>
    </row>
    <row r="145" spans="1:16" ht="14.25" customHeight="1" x14ac:dyDescent="0.2">
      <c r="A145" s="6" t="s">
        <v>146</v>
      </c>
      <c r="C145" s="11">
        <v>3653</v>
      </c>
      <c r="E145" s="12">
        <v>1.5</v>
      </c>
      <c r="F145" s="13">
        <v>5.3125</v>
      </c>
      <c r="G145" s="14"/>
      <c r="H145" s="14"/>
      <c r="I145" s="12">
        <v>1.0434782608695652</v>
      </c>
      <c r="J145" s="13">
        <v>10.5</v>
      </c>
      <c r="K145" s="14"/>
      <c r="L145" s="15">
        <v>0.94117647058823528</v>
      </c>
      <c r="M145" s="13">
        <v>2</v>
      </c>
      <c r="N145" s="14"/>
      <c r="O145" s="12"/>
      <c r="P145" s="13"/>
    </row>
    <row r="146" spans="1:16" ht="14.25" customHeight="1" x14ac:dyDescent="0.2">
      <c r="A146" s="6" t="s">
        <v>147</v>
      </c>
      <c r="C146" s="11">
        <v>7531</v>
      </c>
      <c r="E146" s="12">
        <v>0.67889908256880738</v>
      </c>
      <c r="F146" s="13">
        <v>6.6621621621621623</v>
      </c>
      <c r="G146" s="14"/>
      <c r="H146" s="14"/>
      <c r="I146" s="12">
        <v>0.52083333333333337</v>
      </c>
      <c r="J146" s="13">
        <v>11.4</v>
      </c>
      <c r="K146" s="14"/>
      <c r="L146" s="15">
        <v>0.74226804123711343</v>
      </c>
      <c r="M146" s="13">
        <v>1.3888888888888888</v>
      </c>
      <c r="N146" s="14"/>
      <c r="O146" s="12">
        <v>0</v>
      </c>
      <c r="P146" s="13"/>
    </row>
    <row r="147" spans="1:16" ht="14.25" customHeight="1" x14ac:dyDescent="0.2">
      <c r="A147" s="6" t="s">
        <v>148</v>
      </c>
      <c r="C147" s="11">
        <v>49728</v>
      </c>
      <c r="E147" s="12">
        <v>1.2054794520547945</v>
      </c>
      <c r="F147" s="13">
        <v>3.0416666666666665</v>
      </c>
      <c r="G147" s="14"/>
      <c r="H147" s="14"/>
      <c r="I147" s="12">
        <v>1.0116959064327486</v>
      </c>
      <c r="J147" s="13">
        <v>1.4450867052023122</v>
      </c>
      <c r="K147" s="14"/>
      <c r="L147" s="15">
        <v>0.99908759124087587</v>
      </c>
      <c r="M147" s="13">
        <v>0.30228310502283107</v>
      </c>
      <c r="N147" s="14"/>
      <c r="O147" s="12"/>
      <c r="P147" s="13"/>
    </row>
    <row r="148" spans="1:16" ht="14.25" customHeight="1" x14ac:dyDescent="0.2">
      <c r="A148" s="6" t="s">
        <v>149</v>
      </c>
      <c r="C148" s="11">
        <v>13158</v>
      </c>
      <c r="E148" s="12">
        <v>4.1044776119402986E-2</v>
      </c>
      <c r="F148" s="13">
        <v>18.09090909090909</v>
      </c>
      <c r="G148" s="14"/>
      <c r="H148" s="14"/>
      <c r="I148" s="12">
        <v>0.23636363636363636</v>
      </c>
      <c r="J148" s="13">
        <v>8.115384615384615</v>
      </c>
      <c r="K148" s="14"/>
      <c r="L148" s="15">
        <v>1.1118881118881119</v>
      </c>
      <c r="M148" s="13">
        <v>1.1069182389937107</v>
      </c>
      <c r="N148" s="14"/>
      <c r="O148" s="12"/>
      <c r="P148" s="13"/>
    </row>
    <row r="149" spans="1:16" ht="14.25" customHeight="1" x14ac:dyDescent="0.2">
      <c r="A149" s="6" t="s">
        <v>150</v>
      </c>
      <c r="C149" s="11">
        <v>21229</v>
      </c>
      <c r="E149" s="12">
        <v>1.0708955223880596</v>
      </c>
      <c r="F149" s="13">
        <v>1.0487804878048781</v>
      </c>
      <c r="G149" s="14"/>
      <c r="H149" s="14"/>
      <c r="I149" s="12">
        <v>0.93457943925233644</v>
      </c>
      <c r="J149" s="13">
        <v>1.9650000000000001</v>
      </c>
      <c r="K149" s="14"/>
      <c r="L149" s="15">
        <v>0.92248062015503873</v>
      </c>
      <c r="M149" s="13">
        <v>1.3865546218487395</v>
      </c>
      <c r="N149" s="14"/>
      <c r="O149" s="12">
        <v>0.83333333333333337</v>
      </c>
      <c r="P149" s="13">
        <v>0.6</v>
      </c>
    </row>
    <row r="150" spans="1:16" ht="14.25" customHeight="1" x14ac:dyDescent="0.2">
      <c r="A150" s="6" t="s">
        <v>151</v>
      </c>
      <c r="C150" s="11">
        <v>20110</v>
      </c>
      <c r="E150" s="12">
        <v>1.0654205607476634</v>
      </c>
      <c r="F150" s="13">
        <v>2.4210526315789473</v>
      </c>
      <c r="G150" s="14"/>
      <c r="H150" s="14"/>
      <c r="I150" s="12">
        <v>0.71621621621621623</v>
      </c>
      <c r="J150" s="13">
        <v>2.5471698113207548</v>
      </c>
      <c r="K150" s="14"/>
      <c r="L150" s="15">
        <v>0.82170542635658916</v>
      </c>
      <c r="M150" s="13">
        <v>1.0566037735849056</v>
      </c>
      <c r="N150" s="14"/>
      <c r="O150" s="12">
        <v>0.6</v>
      </c>
      <c r="P150" s="13">
        <v>0.66666666666666663</v>
      </c>
    </row>
    <row r="151" spans="1:16" ht="14.25" customHeight="1" x14ac:dyDescent="0.2">
      <c r="A151" s="6" t="s">
        <v>152</v>
      </c>
      <c r="C151" s="11">
        <v>17144</v>
      </c>
      <c r="E151" s="12">
        <v>1.1052631578947369</v>
      </c>
      <c r="F151" s="13">
        <v>3.3452380952380953</v>
      </c>
      <c r="G151" s="14"/>
      <c r="H151" s="14"/>
      <c r="I151" s="12">
        <v>1.1000000000000001</v>
      </c>
      <c r="J151" s="13">
        <v>0.90430622009569372</v>
      </c>
      <c r="K151" s="14"/>
      <c r="L151" s="15">
        <v>0.99810606060606055</v>
      </c>
      <c r="M151" s="13">
        <v>0.52371916508538896</v>
      </c>
      <c r="N151" s="14"/>
      <c r="O151" s="12">
        <v>0.96296296296296291</v>
      </c>
      <c r="P151" s="13">
        <v>5.1538461538461542</v>
      </c>
    </row>
    <row r="152" spans="1:16" ht="14.25" customHeight="1" x14ac:dyDescent="0.2">
      <c r="A152" s="6" t="s">
        <v>153</v>
      </c>
      <c r="C152" s="11">
        <v>17270</v>
      </c>
      <c r="E152" s="12">
        <v>0.92765957446808511</v>
      </c>
      <c r="F152" s="13">
        <v>2.9954128440366974</v>
      </c>
      <c r="G152" s="14"/>
      <c r="H152" s="14"/>
      <c r="I152" s="12">
        <v>0.56310679611650483</v>
      </c>
      <c r="J152" s="13">
        <v>4.264367816091954</v>
      </c>
      <c r="K152" s="14"/>
      <c r="L152" s="15">
        <v>1.0208333333333333</v>
      </c>
      <c r="M152" s="13">
        <v>1.1326530612244898</v>
      </c>
      <c r="N152" s="14"/>
      <c r="O152" s="12"/>
      <c r="P152" s="13"/>
    </row>
    <row r="153" spans="1:16" ht="14.25" customHeight="1" x14ac:dyDescent="0.2">
      <c r="A153" s="6" t="s">
        <v>154</v>
      </c>
      <c r="C153" s="11">
        <v>86323</v>
      </c>
      <c r="E153" s="12">
        <v>0.81159420289855078</v>
      </c>
      <c r="F153" s="13">
        <v>8.7738095238095237</v>
      </c>
      <c r="G153" s="14"/>
      <c r="H153" s="14"/>
      <c r="I153" s="12">
        <v>0.79155313351498635</v>
      </c>
      <c r="J153" s="13">
        <v>2.1824440619621344</v>
      </c>
      <c r="K153" s="14"/>
      <c r="L153" s="15">
        <v>0.6807432432432432</v>
      </c>
      <c r="M153" s="13">
        <v>1.3535980148883375</v>
      </c>
      <c r="N153" s="14"/>
      <c r="O153" s="12"/>
      <c r="P153" s="13"/>
    </row>
    <row r="154" spans="1:16" ht="14.25" customHeight="1" x14ac:dyDescent="0.2">
      <c r="A154" s="6" t="s">
        <v>155</v>
      </c>
      <c r="C154" s="11">
        <v>23519</v>
      </c>
      <c r="E154" s="12">
        <v>1.0702702702702702</v>
      </c>
      <c r="F154" s="13">
        <v>3.7525252525252526</v>
      </c>
      <c r="G154" s="14"/>
      <c r="H154" s="14"/>
      <c r="I154" s="12">
        <v>0.94097222222222221</v>
      </c>
      <c r="J154" s="13">
        <v>3.0664206642066421</v>
      </c>
      <c r="K154" s="14"/>
      <c r="L154" s="15">
        <v>1.0151515151515151</v>
      </c>
      <c r="M154" s="13">
        <v>0.39800995024875624</v>
      </c>
      <c r="N154" s="14"/>
      <c r="O154" s="12">
        <v>0.73333333333333328</v>
      </c>
      <c r="P154" s="13">
        <v>1.4545454545454546</v>
      </c>
    </row>
    <row r="155" spans="1:16" ht="14.25" customHeight="1" x14ac:dyDescent="0.2">
      <c r="A155" s="6" t="s">
        <v>156</v>
      </c>
      <c r="C155" s="11">
        <v>3355</v>
      </c>
      <c r="E155" s="12">
        <v>1.4705882352941178</v>
      </c>
      <c r="F155" s="13">
        <v>3.32</v>
      </c>
      <c r="G155" s="14"/>
      <c r="H155" s="14"/>
      <c r="I155" s="12">
        <v>0.875</v>
      </c>
      <c r="J155" s="13">
        <v>1.1904761904761905</v>
      </c>
      <c r="K155" s="14"/>
      <c r="L155" s="15">
        <v>0.25</v>
      </c>
      <c r="M155" s="13">
        <v>1.75</v>
      </c>
      <c r="N155" s="14"/>
      <c r="O155" s="12"/>
      <c r="P155" s="13"/>
    </row>
    <row r="156" spans="1:16" ht="14.25" customHeight="1" x14ac:dyDescent="0.2">
      <c r="A156" s="6" t="s">
        <v>157</v>
      </c>
      <c r="C156" s="11">
        <v>12166</v>
      </c>
      <c r="E156" s="12">
        <v>0.94701986754966883</v>
      </c>
      <c r="F156" s="13">
        <v>1.6713286713286712</v>
      </c>
      <c r="G156" s="14"/>
      <c r="H156" s="14"/>
      <c r="I156" s="12">
        <v>1.1553398058252426</v>
      </c>
      <c r="J156" s="13">
        <v>0.68067226890756305</v>
      </c>
      <c r="K156" s="14"/>
      <c r="L156" s="15">
        <v>1</v>
      </c>
      <c r="M156" s="13">
        <v>0.1596958174904943</v>
      </c>
      <c r="N156" s="14"/>
      <c r="O156" s="12">
        <v>0.75</v>
      </c>
      <c r="P156" s="13">
        <v>0</v>
      </c>
    </row>
    <row r="157" spans="1:16" ht="14.25" customHeight="1" x14ac:dyDescent="0.2">
      <c r="A157" s="6" t="s">
        <v>158</v>
      </c>
      <c r="C157" s="11">
        <v>21646</v>
      </c>
      <c r="E157" s="12">
        <v>0.89805825242718451</v>
      </c>
      <c r="F157" s="13">
        <v>2.4540540540540539</v>
      </c>
      <c r="G157" s="14"/>
      <c r="H157" s="14"/>
      <c r="I157" s="12">
        <v>0.93782383419689119</v>
      </c>
      <c r="J157" s="13">
        <v>1.8950276243093922</v>
      </c>
      <c r="K157" s="14"/>
      <c r="L157" s="15">
        <v>0.85858585858585856</v>
      </c>
      <c r="M157" s="13">
        <v>0.65176470588235291</v>
      </c>
      <c r="N157" s="14"/>
      <c r="O157" s="12">
        <v>1.3333333333333333</v>
      </c>
      <c r="P157" s="13">
        <v>5.75</v>
      </c>
    </row>
    <row r="158" spans="1:16" ht="14.25" customHeight="1" x14ac:dyDescent="0.2">
      <c r="A158" s="6" t="s">
        <v>159</v>
      </c>
      <c r="C158" s="11">
        <v>152</v>
      </c>
      <c r="E158" s="12">
        <v>1.1666666666666667</v>
      </c>
      <c r="F158" s="13">
        <v>1.7714285714285714</v>
      </c>
      <c r="G158" s="14"/>
      <c r="H158" s="14"/>
      <c r="I158" s="12">
        <v>1</v>
      </c>
      <c r="J158" s="13">
        <v>0.5</v>
      </c>
      <c r="K158" s="14"/>
      <c r="L158" s="15">
        <v>0.46153846153846156</v>
      </c>
      <c r="M158" s="13">
        <v>1</v>
      </c>
      <c r="N158" s="14"/>
      <c r="O158" s="12"/>
      <c r="P158" s="13"/>
    </row>
    <row r="159" spans="1:16" ht="14.25" customHeight="1" x14ac:dyDescent="0.2">
      <c r="A159" s="6" t="s">
        <v>160</v>
      </c>
      <c r="C159" s="11">
        <v>307412</v>
      </c>
      <c r="E159" s="12">
        <v>0.85959438377535102</v>
      </c>
      <c r="F159" s="13">
        <v>1.0375075620084695</v>
      </c>
      <c r="G159" s="14"/>
      <c r="H159" s="14"/>
      <c r="I159" s="12">
        <v>1.0545780969479355</v>
      </c>
      <c r="J159" s="13">
        <v>0.75587334014300311</v>
      </c>
      <c r="K159" s="14"/>
      <c r="L159" s="15">
        <v>0.95192958700067709</v>
      </c>
      <c r="M159" s="13">
        <v>1.6699857752489331</v>
      </c>
      <c r="N159" s="14"/>
      <c r="O159" s="12">
        <v>0.62803234501347704</v>
      </c>
      <c r="P159" s="13">
        <v>0.72103004291845496</v>
      </c>
    </row>
    <row r="160" spans="1:16" ht="14.25" customHeight="1" x14ac:dyDescent="0.2">
      <c r="A160" s="6" t="s">
        <v>161</v>
      </c>
      <c r="C160" s="11">
        <v>5877</v>
      </c>
      <c r="E160" s="12">
        <v>0.69620253164556967</v>
      </c>
      <c r="F160" s="13">
        <v>3.8363636363636364</v>
      </c>
      <c r="G160" s="14"/>
      <c r="H160" s="14"/>
      <c r="I160" s="12">
        <v>0.63793103448275867</v>
      </c>
      <c r="J160" s="13">
        <v>7.5405405405405403</v>
      </c>
      <c r="K160" s="14"/>
      <c r="L160" s="15">
        <v>0.44186046511627908</v>
      </c>
      <c r="M160" s="13">
        <v>2.1578947368421053</v>
      </c>
      <c r="N160" s="14"/>
      <c r="O160" s="12">
        <v>0</v>
      </c>
      <c r="P160" s="13"/>
    </row>
    <row r="161" spans="1:16" ht="14.25" customHeight="1" x14ac:dyDescent="0.2">
      <c r="A161" s="6" t="s">
        <v>162</v>
      </c>
      <c r="C161" s="11">
        <v>14422</v>
      </c>
      <c r="E161" s="12">
        <v>0.63274336283185839</v>
      </c>
      <c r="F161" s="13">
        <v>2.3916083916083917</v>
      </c>
      <c r="G161" s="14"/>
      <c r="H161" s="14"/>
      <c r="I161" s="12">
        <v>0.86428571428571432</v>
      </c>
      <c r="J161" s="13">
        <v>1.3884297520661157</v>
      </c>
      <c r="K161" s="14"/>
      <c r="L161" s="15">
        <v>0.8098859315589354</v>
      </c>
      <c r="M161" s="13">
        <v>0.51643192488262912</v>
      </c>
      <c r="N161" s="14"/>
      <c r="O161" s="12"/>
      <c r="P161" s="13"/>
    </row>
    <row r="162" spans="1:16" ht="14.25" customHeight="1" x14ac:dyDescent="0.2">
      <c r="A162" s="6" t="s">
        <v>163</v>
      </c>
      <c r="C162" s="11">
        <v>9928</v>
      </c>
      <c r="E162" s="12">
        <v>0.91176470588235292</v>
      </c>
      <c r="F162" s="13">
        <v>10.774193548387096</v>
      </c>
      <c r="G162" s="14"/>
      <c r="H162" s="14"/>
      <c r="I162" s="12">
        <v>1.0620155038759691</v>
      </c>
      <c r="J162" s="13">
        <v>2.5839416058394162</v>
      </c>
      <c r="K162" s="14"/>
      <c r="L162" s="15">
        <v>0.98461538461538467</v>
      </c>
      <c r="M162" s="13">
        <v>0.52734375</v>
      </c>
      <c r="N162" s="14"/>
      <c r="O162" s="12">
        <v>0.66666666666666663</v>
      </c>
      <c r="P162" s="13">
        <v>1</v>
      </c>
    </row>
    <row r="163" spans="1:16" ht="14.25" customHeight="1" x14ac:dyDescent="0.2">
      <c r="A163" s="6" t="s">
        <v>164</v>
      </c>
      <c r="C163" s="11">
        <v>5753</v>
      </c>
      <c r="E163" s="12">
        <v>0.91578947368421049</v>
      </c>
      <c r="F163" s="13">
        <v>2.896551724137931</v>
      </c>
      <c r="G163" s="14"/>
      <c r="H163" s="14"/>
      <c r="I163" s="12">
        <v>1.0476190476190477</v>
      </c>
      <c r="J163" s="13">
        <v>1.5227272727272727</v>
      </c>
      <c r="K163" s="14"/>
      <c r="L163" s="15">
        <v>1.75</v>
      </c>
      <c r="M163" s="13">
        <v>1.9142857142857144</v>
      </c>
      <c r="N163" s="14"/>
      <c r="O163" s="12"/>
      <c r="P163" s="13"/>
    </row>
    <row r="164" spans="1:16" ht="14.25" customHeight="1" x14ac:dyDescent="0.2">
      <c r="A164" s="6" t="s">
        <v>165</v>
      </c>
      <c r="C164" s="11">
        <v>4280</v>
      </c>
      <c r="E164" s="12">
        <v>0.66666666666666663</v>
      </c>
      <c r="F164" s="13">
        <v>3.6111111111111112</v>
      </c>
      <c r="G164" s="14"/>
      <c r="H164" s="14"/>
      <c r="I164" s="12">
        <v>0.78378378378378377</v>
      </c>
      <c r="J164" s="13">
        <v>2.3448275862068964</v>
      </c>
      <c r="K164" s="14"/>
      <c r="L164" s="15">
        <v>1.3571428571428572</v>
      </c>
      <c r="M164" s="13">
        <v>1.631578947368421</v>
      </c>
      <c r="N164" s="14"/>
      <c r="O164" s="12"/>
      <c r="P164" s="13"/>
    </row>
    <row r="165" spans="1:16" ht="14.25" customHeight="1" x14ac:dyDescent="0.2">
      <c r="A165" s="6" t="s">
        <v>166</v>
      </c>
      <c r="C165" s="11">
        <v>36552</v>
      </c>
      <c r="E165" s="12">
        <v>1.5441696113074206</v>
      </c>
      <c r="F165" s="13">
        <v>3.3546910755148742</v>
      </c>
      <c r="G165" s="14"/>
      <c r="H165" s="14"/>
      <c r="I165" s="12">
        <v>1.3784461152882206</v>
      </c>
      <c r="J165" s="13">
        <v>2.3090909090909091</v>
      </c>
      <c r="K165" s="14"/>
      <c r="L165" s="15">
        <v>0.9514285714285714</v>
      </c>
      <c r="M165" s="13">
        <v>0.62612612612612617</v>
      </c>
      <c r="N165" s="14"/>
      <c r="O165" s="12">
        <v>1.4444444444444444</v>
      </c>
      <c r="P165" s="13">
        <v>1.2692307692307692</v>
      </c>
    </row>
    <row r="166" spans="1:16" ht="14.25" customHeight="1" x14ac:dyDescent="0.2">
      <c r="A166" s="6" t="s">
        <v>167</v>
      </c>
      <c r="C166" s="11">
        <v>58485</v>
      </c>
      <c r="E166" s="12">
        <v>1.0745257452574526</v>
      </c>
      <c r="F166" s="13">
        <v>4.187894073139975</v>
      </c>
      <c r="G166" s="14"/>
      <c r="H166" s="14"/>
      <c r="I166" s="12">
        <v>1.2605633802816902</v>
      </c>
      <c r="J166" s="13">
        <v>1.3988826815642459</v>
      </c>
      <c r="K166" s="14"/>
      <c r="L166" s="15">
        <v>0.58163265306122447</v>
      </c>
      <c r="M166" s="13">
        <v>9.3157894736842106</v>
      </c>
      <c r="N166" s="14"/>
      <c r="O166" s="12">
        <v>0.5</v>
      </c>
      <c r="P166" s="13">
        <v>93</v>
      </c>
    </row>
    <row r="167" spans="1:16" ht="14.25" customHeight="1" x14ac:dyDescent="0.2">
      <c r="A167" s="6" t="s">
        <v>168</v>
      </c>
      <c r="C167" s="11">
        <v>7987</v>
      </c>
      <c r="E167" s="12">
        <v>1.1764705882352942</v>
      </c>
      <c r="F167" s="13">
        <v>1.4</v>
      </c>
      <c r="G167" s="14"/>
      <c r="H167" s="14"/>
      <c r="I167" s="12">
        <v>0.92307692307692313</v>
      </c>
      <c r="J167" s="13">
        <v>1</v>
      </c>
      <c r="K167" s="14"/>
      <c r="L167" s="15">
        <v>1.3050847457627119</v>
      </c>
      <c r="M167" s="13">
        <v>1.0064935064935066</v>
      </c>
      <c r="N167" s="14"/>
      <c r="O167" s="12">
        <v>0.75</v>
      </c>
      <c r="P167" s="13">
        <v>0</v>
      </c>
    </row>
    <row r="168" spans="1:16" ht="14.25" customHeight="1" x14ac:dyDescent="0.2">
      <c r="A168" s="6" t="s">
        <v>169</v>
      </c>
      <c r="C168" s="11">
        <v>254607</v>
      </c>
      <c r="E168" s="12">
        <v>0.73207849419303161</v>
      </c>
      <c r="F168" s="13">
        <v>2.2970459518599564</v>
      </c>
      <c r="G168" s="14"/>
      <c r="H168" s="14"/>
      <c r="I168" s="12">
        <v>1.1307746979388771</v>
      </c>
      <c r="J168" s="13">
        <v>1.9267756128221245</v>
      </c>
      <c r="K168" s="14"/>
      <c r="L168" s="15">
        <v>0.91343795978420794</v>
      </c>
      <c r="M168" s="13">
        <v>0.60697986577181207</v>
      </c>
      <c r="N168" s="14"/>
      <c r="O168" s="12">
        <v>0.86549707602339176</v>
      </c>
      <c r="P168" s="13">
        <v>0.36486486486486486</v>
      </c>
    </row>
    <row r="169" spans="1:16" ht="14.25" customHeight="1" x14ac:dyDescent="0.2">
      <c r="A169" s="6" t="s">
        <v>170</v>
      </c>
      <c r="C169" s="11">
        <v>749</v>
      </c>
      <c r="E169" s="12">
        <v>0.36363636363636365</v>
      </c>
      <c r="F169" s="13">
        <v>5.166666666666667</v>
      </c>
      <c r="G169" s="14"/>
      <c r="H169" s="14"/>
      <c r="I169" s="12">
        <v>0.7</v>
      </c>
      <c r="J169" s="13">
        <v>3.7142857142857144</v>
      </c>
      <c r="K169" s="14"/>
      <c r="L169" s="15">
        <v>0.27536231884057971</v>
      </c>
      <c r="M169" s="13">
        <v>1.7894736842105263</v>
      </c>
      <c r="N169" s="14"/>
      <c r="O169" s="12">
        <v>0</v>
      </c>
      <c r="P169" s="13"/>
    </row>
    <row r="170" spans="1:16" ht="14.25" customHeight="1" x14ac:dyDescent="0.2">
      <c r="A170" s="6" t="s">
        <v>171</v>
      </c>
      <c r="C170" s="11">
        <v>50921</v>
      </c>
      <c r="E170" s="12">
        <v>0.98815165876777256</v>
      </c>
      <c r="F170" s="13">
        <v>1.7601918465227817</v>
      </c>
      <c r="G170" s="14"/>
      <c r="H170" s="14"/>
      <c r="I170" s="12">
        <v>0.92664092664092668</v>
      </c>
      <c r="J170" s="13">
        <v>2.1541666666666668</v>
      </c>
      <c r="K170" s="14"/>
      <c r="L170" s="15">
        <v>1.2427035330261136</v>
      </c>
      <c r="M170" s="13">
        <v>0.56736711990111244</v>
      </c>
      <c r="N170" s="14"/>
      <c r="O170" s="12"/>
      <c r="P170" s="13"/>
    </row>
    <row r="171" spans="1:16" ht="14.25" customHeight="1" x14ac:dyDescent="0.2">
      <c r="A171" s="6" t="s">
        <v>172</v>
      </c>
      <c r="C171" s="11">
        <v>2139</v>
      </c>
      <c r="E171" s="12">
        <v>0</v>
      </c>
      <c r="F171" s="13"/>
      <c r="G171" s="14"/>
      <c r="H171" s="14"/>
      <c r="I171" s="12">
        <v>0</v>
      </c>
      <c r="J171" s="13"/>
      <c r="K171" s="14"/>
      <c r="L171" s="15">
        <v>0.94029850746268662</v>
      </c>
      <c r="M171" s="13">
        <v>1</v>
      </c>
      <c r="N171" s="14"/>
      <c r="O171" s="12"/>
      <c r="P171" s="13"/>
    </row>
    <row r="172" spans="1:16" ht="14.25" customHeight="1" x14ac:dyDescent="0.2">
      <c r="A172" s="6" t="s">
        <v>173</v>
      </c>
      <c r="C172" s="11">
        <v>172578</v>
      </c>
      <c r="E172" s="12">
        <v>1.0638297872340425</v>
      </c>
      <c r="F172" s="13">
        <v>1.595</v>
      </c>
      <c r="G172" s="14"/>
      <c r="H172" s="14"/>
      <c r="I172" s="12">
        <v>1.0321199143468951</v>
      </c>
      <c r="J172" s="13">
        <v>0.65975103734439833</v>
      </c>
      <c r="K172" s="14"/>
      <c r="L172" s="15">
        <v>1.0897069335239458</v>
      </c>
      <c r="M172" s="13">
        <v>0.42604132502459824</v>
      </c>
      <c r="N172" s="14"/>
      <c r="O172" s="12">
        <v>2.5</v>
      </c>
      <c r="P172" s="13">
        <v>1.6</v>
      </c>
    </row>
    <row r="173" spans="1:16" ht="14.25" customHeight="1" x14ac:dyDescent="0.2">
      <c r="A173" s="6" t="s">
        <v>174</v>
      </c>
      <c r="C173" s="11">
        <v>25131</v>
      </c>
      <c r="E173" s="12">
        <v>0.77950310559006208</v>
      </c>
      <c r="F173" s="13">
        <v>3.310756972111554</v>
      </c>
      <c r="G173" s="14"/>
      <c r="H173" s="14"/>
      <c r="I173" s="12">
        <v>0.93918918918918914</v>
      </c>
      <c r="J173" s="13">
        <v>2.3129496402877696</v>
      </c>
      <c r="K173" s="14"/>
      <c r="L173" s="15">
        <v>0.87414965986394555</v>
      </c>
      <c r="M173" s="13">
        <v>0.69649805447470814</v>
      </c>
      <c r="N173" s="14"/>
      <c r="O173" s="12">
        <v>0.75555555555555554</v>
      </c>
      <c r="P173" s="13">
        <v>2.4117647058823528</v>
      </c>
    </row>
    <row r="174" spans="1:16" ht="14.25" customHeight="1" x14ac:dyDescent="0.2">
      <c r="A174" s="6" t="s">
        <v>175</v>
      </c>
      <c r="C174" s="11">
        <v>4921</v>
      </c>
      <c r="E174" s="12">
        <v>0.88</v>
      </c>
      <c r="F174" s="13">
        <v>1.3409090909090908</v>
      </c>
      <c r="G174" s="14"/>
      <c r="H174" s="14"/>
      <c r="I174" s="12">
        <v>0.8</v>
      </c>
      <c r="J174" s="13">
        <v>1.4</v>
      </c>
      <c r="K174" s="14"/>
      <c r="L174" s="15">
        <v>1.1209677419354838</v>
      </c>
      <c r="M174" s="13">
        <v>0.51079136690647486</v>
      </c>
      <c r="N174" s="14"/>
      <c r="O174" s="12"/>
      <c r="P174" s="13"/>
    </row>
    <row r="175" spans="1:16" ht="14.25" customHeight="1" x14ac:dyDescent="0.2">
      <c r="A175" s="6" t="s">
        <v>176</v>
      </c>
      <c r="C175" s="11">
        <v>8145</v>
      </c>
      <c r="E175" s="12">
        <v>0.82178217821782173</v>
      </c>
      <c r="F175" s="13">
        <v>2.8915662650602409</v>
      </c>
      <c r="G175" s="14"/>
      <c r="H175" s="14"/>
      <c r="I175" s="12">
        <v>1.25</v>
      </c>
      <c r="J175" s="13">
        <v>3</v>
      </c>
      <c r="K175" s="14"/>
      <c r="L175" s="15">
        <v>0.81212121212121213</v>
      </c>
      <c r="M175" s="13">
        <v>1.5074626865671641</v>
      </c>
      <c r="N175" s="14"/>
      <c r="O175" s="12"/>
      <c r="P175" s="13"/>
    </row>
    <row r="176" spans="1:16" ht="14.25" customHeight="1" x14ac:dyDescent="0.2">
      <c r="A176" s="6" t="s">
        <v>177</v>
      </c>
      <c r="C176" s="11">
        <v>19596</v>
      </c>
      <c r="E176" s="12">
        <v>1.0802139037433156</v>
      </c>
      <c r="F176" s="13">
        <v>3.4108910891089108</v>
      </c>
      <c r="G176" s="14"/>
      <c r="H176" s="14"/>
      <c r="I176" s="12">
        <v>0.99354838709677418</v>
      </c>
      <c r="J176" s="13">
        <v>1.9448051948051948</v>
      </c>
      <c r="K176" s="14"/>
      <c r="L176" s="15">
        <v>1.0112359550561798</v>
      </c>
      <c r="M176" s="13">
        <v>0.78888888888888886</v>
      </c>
      <c r="N176" s="14"/>
      <c r="O176" s="12">
        <v>0</v>
      </c>
      <c r="P176" s="13"/>
    </row>
    <row r="177" spans="1:16" ht="14.25" customHeight="1" x14ac:dyDescent="0.2">
      <c r="A177" s="6" t="s">
        <v>178</v>
      </c>
      <c r="C177" s="11">
        <v>590925</v>
      </c>
      <c r="E177" s="12">
        <v>1.1070879964889182</v>
      </c>
      <c r="F177" s="13">
        <v>0.58196233894945493</v>
      </c>
      <c r="G177" s="14"/>
      <c r="H177" s="14"/>
      <c r="I177" s="12">
        <v>0.98454279205987638</v>
      </c>
      <c r="J177" s="13">
        <v>0.45083457279788464</v>
      </c>
      <c r="K177" s="14"/>
      <c r="L177" s="15">
        <v>1.0889467404273783</v>
      </c>
      <c r="M177" s="13">
        <v>0.39994023309094534</v>
      </c>
      <c r="N177" s="14"/>
      <c r="O177" s="12"/>
      <c r="P177" s="13"/>
    </row>
    <row r="178" spans="1:16" ht="14.25" customHeight="1" x14ac:dyDescent="0.2">
      <c r="A178" s="6" t="s">
        <v>179</v>
      </c>
      <c r="C178" s="11">
        <v>21485</v>
      </c>
      <c r="E178" s="12">
        <v>1.2252252252252251</v>
      </c>
      <c r="F178" s="13">
        <v>1.4779411764705883</v>
      </c>
      <c r="G178" s="14"/>
      <c r="H178" s="14"/>
      <c r="I178" s="12">
        <v>4</v>
      </c>
      <c r="J178" s="13">
        <v>1.75</v>
      </c>
      <c r="K178" s="14"/>
      <c r="L178" s="15">
        <v>0.99223602484472051</v>
      </c>
      <c r="M178" s="13">
        <v>0.18935837245696402</v>
      </c>
      <c r="N178" s="14"/>
      <c r="O178" s="12"/>
      <c r="P178" s="13"/>
    </row>
    <row r="179" spans="1:16" ht="14.25" customHeight="1" x14ac:dyDescent="0.2">
      <c r="A179" s="6" t="s">
        <v>180</v>
      </c>
      <c r="C179" s="11">
        <v>12339</v>
      </c>
      <c r="E179" s="12">
        <v>1.0508474576271187</v>
      </c>
      <c r="F179" s="13">
        <v>2.217741935483871</v>
      </c>
      <c r="G179" s="14"/>
      <c r="H179" s="14"/>
      <c r="I179" s="12">
        <v>1.1538461538461537</v>
      </c>
      <c r="J179" s="13">
        <v>1.0277777777777777</v>
      </c>
      <c r="K179" s="14"/>
      <c r="L179" s="15">
        <v>1.2159090909090908</v>
      </c>
      <c r="M179" s="13">
        <v>0.58566978193146413</v>
      </c>
      <c r="N179" s="14"/>
      <c r="O179" s="12">
        <v>1</v>
      </c>
      <c r="P179" s="13">
        <v>2</v>
      </c>
    </row>
    <row r="180" spans="1:16" ht="14.25" customHeight="1" x14ac:dyDescent="0.2">
      <c r="A180" s="6" t="s">
        <v>181</v>
      </c>
      <c r="C180" s="11">
        <v>1234</v>
      </c>
      <c r="E180" s="12">
        <v>0</v>
      </c>
      <c r="F180" s="13"/>
      <c r="G180" s="14"/>
      <c r="H180" s="14"/>
      <c r="I180" s="12">
        <v>0</v>
      </c>
      <c r="J180" s="13"/>
      <c r="K180" s="14"/>
      <c r="L180" s="15">
        <v>0.33333333333333331</v>
      </c>
      <c r="M180" s="13">
        <v>35</v>
      </c>
      <c r="N180" s="14"/>
      <c r="O180" s="12"/>
      <c r="P180" s="13"/>
    </row>
    <row r="181" spans="1:16" ht="14.25" customHeight="1" x14ac:dyDescent="0.2">
      <c r="A181" s="6" t="s">
        <v>182</v>
      </c>
      <c r="C181" s="11">
        <v>65711</v>
      </c>
      <c r="E181" s="12">
        <v>0.87335092348284959</v>
      </c>
      <c r="F181" s="13">
        <v>2.3262839879154078</v>
      </c>
      <c r="G181" s="14"/>
      <c r="H181" s="14"/>
      <c r="I181" s="12">
        <v>0.96566523605150212</v>
      </c>
      <c r="J181" s="13">
        <v>1.7466666666666666</v>
      </c>
      <c r="K181" s="14"/>
      <c r="L181" s="15">
        <v>0.82310093652445371</v>
      </c>
      <c r="M181" s="13">
        <v>1.4273072060682681</v>
      </c>
      <c r="N181" s="14"/>
      <c r="O181" s="12">
        <v>1</v>
      </c>
      <c r="P181" s="13">
        <v>2.5681818181818183</v>
      </c>
    </row>
    <row r="182" spans="1:16" ht="14.25" customHeight="1" x14ac:dyDescent="0.2">
      <c r="A182" s="6" t="s">
        <v>183</v>
      </c>
      <c r="C182" s="11">
        <v>49565</v>
      </c>
      <c r="E182" s="12">
        <v>0.92957746478873238</v>
      </c>
      <c r="F182" s="13">
        <v>2.1606060606060606</v>
      </c>
      <c r="G182" s="14"/>
      <c r="H182" s="14"/>
      <c r="I182" s="12">
        <v>1.2558139534883721</v>
      </c>
      <c r="J182" s="13">
        <v>3.1137566137566139</v>
      </c>
      <c r="K182" s="14"/>
      <c r="L182" s="15">
        <v>1.1758691206543967</v>
      </c>
      <c r="M182" s="13">
        <v>1.4660869565217391</v>
      </c>
      <c r="N182" s="14"/>
      <c r="O182" s="12">
        <v>1.173913043478261</v>
      </c>
      <c r="P182" s="13">
        <v>1.5925925925925926</v>
      </c>
    </row>
    <row r="183" spans="1:16" ht="14.25" customHeight="1" x14ac:dyDescent="0.2">
      <c r="A183" s="6" t="s">
        <v>184</v>
      </c>
      <c r="C183" s="11">
        <v>13746</v>
      </c>
      <c r="E183" s="12">
        <v>0.81683168316831678</v>
      </c>
      <c r="F183" s="13">
        <v>4.6848484848484846</v>
      </c>
      <c r="G183" s="14"/>
      <c r="H183" s="14"/>
      <c r="I183" s="12">
        <v>0.8523489932885906</v>
      </c>
      <c r="J183" s="13">
        <v>1.2913385826771653</v>
      </c>
      <c r="K183" s="14"/>
      <c r="L183" s="15">
        <v>1.2189349112426036</v>
      </c>
      <c r="M183" s="13">
        <v>0.66019417475728159</v>
      </c>
      <c r="N183" s="14"/>
      <c r="O183" s="12"/>
      <c r="P183" s="13"/>
    </row>
    <row r="184" spans="1:16" ht="14.25" customHeight="1" x14ac:dyDescent="0.2">
      <c r="A184" s="6" t="s">
        <v>185</v>
      </c>
      <c r="C184" s="11">
        <v>14751</v>
      </c>
      <c r="E184" s="12">
        <v>0.75789473684210529</v>
      </c>
      <c r="F184" s="13">
        <v>4.9444444444444446</v>
      </c>
      <c r="G184" s="14"/>
      <c r="H184" s="14"/>
      <c r="I184" s="12">
        <v>0.5714285714285714</v>
      </c>
      <c r="J184" s="13">
        <v>12.75</v>
      </c>
      <c r="K184" s="14"/>
      <c r="L184" s="15">
        <v>0.95557174071376549</v>
      </c>
      <c r="M184" s="13">
        <v>0.28734756097560976</v>
      </c>
      <c r="N184" s="14"/>
      <c r="O184" s="12"/>
      <c r="P184" s="13"/>
    </row>
    <row r="185" spans="1:16" ht="14.25" customHeight="1" x14ac:dyDescent="0.2">
      <c r="A185" s="6" t="s">
        <v>186</v>
      </c>
      <c r="C185" s="11">
        <v>362265</v>
      </c>
      <c r="E185" s="12">
        <v>0.95509138381201042</v>
      </c>
      <c r="F185" s="13">
        <v>2.7911427009294698</v>
      </c>
      <c r="G185" s="14"/>
      <c r="H185" s="14"/>
      <c r="I185" s="12">
        <v>0.9197860962566845</v>
      </c>
      <c r="J185" s="13">
        <v>1.6842770475227502</v>
      </c>
      <c r="K185" s="14"/>
      <c r="L185" s="15">
        <v>1.0090011929291833</v>
      </c>
      <c r="M185" s="13">
        <v>0.50064488392089423</v>
      </c>
      <c r="N185" s="14"/>
      <c r="O185" s="12"/>
      <c r="P185" s="13"/>
    </row>
    <row r="186" spans="1:16" ht="14.25" customHeight="1" x14ac:dyDescent="0.2">
      <c r="A186" s="6" t="s">
        <v>187</v>
      </c>
      <c r="C186" s="11">
        <v>9947</v>
      </c>
      <c r="E186" s="12">
        <v>0.93548387096774188</v>
      </c>
      <c r="F186" s="13">
        <v>2.3448275862068964</v>
      </c>
      <c r="G186" s="14"/>
      <c r="H186" s="14"/>
      <c r="I186" s="12">
        <v>0.92</v>
      </c>
      <c r="J186" s="13">
        <v>1.3478260869565217</v>
      </c>
      <c r="K186" s="14"/>
      <c r="L186" s="15">
        <v>1.0879120879120878</v>
      </c>
      <c r="M186" s="13">
        <v>0.71717171717171713</v>
      </c>
      <c r="N186" s="14"/>
      <c r="O186" s="12"/>
      <c r="P186" s="13">
        <v>2</v>
      </c>
    </row>
    <row r="187" spans="1:16" ht="14.25" customHeight="1" x14ac:dyDescent="0.2">
      <c r="A187" s="6" t="s">
        <v>188</v>
      </c>
      <c r="C187" s="11">
        <v>2131</v>
      </c>
      <c r="E187" s="12">
        <v>0.53191489361702127</v>
      </c>
      <c r="F187" s="13">
        <v>5.68</v>
      </c>
      <c r="G187" s="14"/>
      <c r="H187" s="14"/>
      <c r="I187" s="12">
        <v>0.6875</v>
      </c>
      <c r="J187" s="13">
        <v>2</v>
      </c>
      <c r="K187" s="14"/>
      <c r="L187" s="15">
        <v>1.025974025974026</v>
      </c>
      <c r="M187" s="13">
        <v>1.4430379746835442</v>
      </c>
      <c r="N187" s="14"/>
      <c r="O187" s="12"/>
      <c r="P187" s="13"/>
    </row>
    <row r="188" spans="1:16" ht="14.25" customHeight="1" x14ac:dyDescent="0.2">
      <c r="A188" s="6" t="s">
        <v>189</v>
      </c>
      <c r="C188" s="11">
        <v>83572</v>
      </c>
      <c r="E188" s="12">
        <v>0.96677215189873422</v>
      </c>
      <c r="F188" s="13">
        <v>5.0081833060556464</v>
      </c>
      <c r="G188" s="14"/>
      <c r="H188" s="14"/>
      <c r="I188" s="12">
        <v>1.248</v>
      </c>
      <c r="J188" s="13">
        <v>1.2713675213675213</v>
      </c>
      <c r="K188" s="14"/>
      <c r="L188" s="15">
        <v>1.0168010752688172</v>
      </c>
      <c r="M188" s="13">
        <v>0.27495042961004629</v>
      </c>
      <c r="N188" s="14"/>
      <c r="O188" s="12"/>
      <c r="P188" s="13"/>
    </row>
    <row r="189" spans="1:16" ht="14.25" customHeight="1" x14ac:dyDescent="0.2">
      <c r="A189" s="6" t="s">
        <v>190</v>
      </c>
      <c r="C189" s="11">
        <v>28875</v>
      </c>
      <c r="E189" s="12">
        <v>1.0661764705882353</v>
      </c>
      <c r="F189" s="13">
        <v>2.7344827586206897</v>
      </c>
      <c r="G189" s="14"/>
      <c r="H189" s="14"/>
      <c r="I189" s="12">
        <v>0.84788732394366195</v>
      </c>
      <c r="J189" s="13">
        <v>1.4551495016611296</v>
      </c>
      <c r="K189" s="14"/>
      <c r="L189" s="15">
        <v>1.4798061389337642</v>
      </c>
      <c r="M189" s="13">
        <v>0.65829694323144106</v>
      </c>
      <c r="N189" s="14"/>
      <c r="O189" s="12"/>
      <c r="P189" s="13"/>
    </row>
    <row r="190" spans="1:16" ht="14.25" customHeight="1" x14ac:dyDescent="0.2">
      <c r="A190" s="6" t="s">
        <v>191</v>
      </c>
      <c r="C190" s="11">
        <v>23148</v>
      </c>
      <c r="E190" s="12">
        <v>0.79090909090909089</v>
      </c>
      <c r="F190" s="13">
        <v>2.5977011494252875</v>
      </c>
      <c r="G190" s="14"/>
      <c r="H190" s="14"/>
      <c r="I190" s="12">
        <v>0.80645161290322576</v>
      </c>
      <c r="J190" s="13">
        <v>1.76</v>
      </c>
      <c r="K190" s="14"/>
      <c r="L190" s="15">
        <v>1.2492492492492493</v>
      </c>
      <c r="M190" s="13">
        <v>0.72115384615384615</v>
      </c>
      <c r="N190" s="14"/>
      <c r="O190" s="12"/>
      <c r="P190" s="13"/>
    </row>
    <row r="191" spans="1:16" ht="14.25" customHeight="1" x14ac:dyDescent="0.2">
      <c r="A191" s="6" t="s">
        <v>192</v>
      </c>
      <c r="C191" s="11">
        <v>138371</v>
      </c>
      <c r="E191" s="12">
        <v>0.99907663896583565</v>
      </c>
      <c r="F191" s="13">
        <v>0.76062846580406651</v>
      </c>
      <c r="G191" s="14"/>
      <c r="H191" s="14"/>
      <c r="I191" s="12">
        <v>0.86660777385159016</v>
      </c>
      <c r="J191" s="13">
        <v>0.87461773700305812</v>
      </c>
      <c r="K191" s="14"/>
      <c r="L191" s="15">
        <v>1.0386930352536543</v>
      </c>
      <c r="M191" s="13">
        <v>0.34602649006622516</v>
      </c>
      <c r="N191" s="14"/>
      <c r="O191" s="12">
        <v>0.80208333333333337</v>
      </c>
      <c r="P191" s="13">
        <v>0.15584415584415584</v>
      </c>
    </row>
    <row r="192" spans="1:16" ht="14.25" customHeight="1" x14ac:dyDescent="0.2">
      <c r="A192" s="6" t="s">
        <v>193</v>
      </c>
      <c r="C192" s="11">
        <v>9864</v>
      </c>
      <c r="E192" s="12">
        <v>1.0625</v>
      </c>
      <c r="F192" s="13">
        <v>0.92647058823529416</v>
      </c>
      <c r="G192" s="14"/>
      <c r="H192" s="14"/>
      <c r="I192" s="12">
        <v>0.98750000000000004</v>
      </c>
      <c r="J192" s="13">
        <v>0.65822784810126578</v>
      </c>
      <c r="K192" s="14"/>
      <c r="L192" s="15">
        <v>1.3222222222222222</v>
      </c>
      <c r="M192" s="13">
        <v>0.5714285714285714</v>
      </c>
      <c r="N192" s="14"/>
      <c r="O192" s="12"/>
      <c r="P192" s="13"/>
    </row>
    <row r="193" spans="1:16" ht="14.25" customHeight="1" x14ac:dyDescent="0.2">
      <c r="A193" s="6" t="s">
        <v>194</v>
      </c>
      <c r="C193" s="11">
        <v>15673</v>
      </c>
      <c r="E193" s="12">
        <v>0.89795918367346939</v>
      </c>
      <c r="F193" s="13">
        <v>1.8257575757575757</v>
      </c>
      <c r="G193" s="14"/>
      <c r="H193" s="14"/>
      <c r="I193" s="12">
        <v>0.91623036649214662</v>
      </c>
      <c r="J193" s="13">
        <v>1.0057142857142858</v>
      </c>
      <c r="K193" s="14"/>
      <c r="L193" s="15">
        <v>1.4969325153374233</v>
      </c>
      <c r="M193" s="13">
        <v>0.5901639344262295</v>
      </c>
      <c r="N193" s="14"/>
      <c r="O193" s="12"/>
      <c r="P193" s="13"/>
    </row>
    <row r="194" spans="1:16" ht="14.25" customHeight="1" x14ac:dyDescent="0.2">
      <c r="A194" s="6" t="s">
        <v>195</v>
      </c>
      <c r="C194" s="11">
        <v>50031</v>
      </c>
      <c r="E194" s="12">
        <v>0.6467065868263473</v>
      </c>
      <c r="F194" s="13">
        <v>3.5185185185185186</v>
      </c>
      <c r="G194" s="14"/>
      <c r="H194" s="14"/>
      <c r="I194" s="12">
        <v>0.33333333333333331</v>
      </c>
      <c r="J194" s="13">
        <v>6.4</v>
      </c>
      <c r="K194" s="14"/>
      <c r="L194" s="15">
        <v>1.4414414414414414</v>
      </c>
      <c r="M194" s="13">
        <v>1.2419642857142856</v>
      </c>
      <c r="N194" s="14"/>
      <c r="O194" s="12"/>
      <c r="P194" s="13"/>
    </row>
    <row r="195" spans="1:16" ht="14.25" customHeight="1" x14ac:dyDescent="0.2">
      <c r="A195" s="6" t="s">
        <v>196</v>
      </c>
      <c r="C195" s="11">
        <v>119648</v>
      </c>
      <c r="E195" s="12">
        <v>1.1521298174442192</v>
      </c>
      <c r="F195" s="13">
        <v>2.26056338028169</v>
      </c>
      <c r="G195" s="14"/>
      <c r="H195" s="14"/>
      <c r="I195" s="12">
        <v>1.062407132243685</v>
      </c>
      <c r="J195" s="13">
        <v>0.77342657342657339</v>
      </c>
      <c r="K195" s="14"/>
      <c r="L195" s="15">
        <v>1.0209332751853466</v>
      </c>
      <c r="M195" s="13">
        <v>0.83938487825715502</v>
      </c>
      <c r="N195" s="14"/>
      <c r="O195" s="12"/>
      <c r="P195" s="13"/>
    </row>
    <row r="196" spans="1:16" ht="14.25" customHeight="1" x14ac:dyDescent="0.2">
      <c r="A196" s="6" t="s">
        <v>197</v>
      </c>
      <c r="C196" s="11">
        <v>6948</v>
      </c>
      <c r="E196" s="12">
        <v>0.4642857142857143</v>
      </c>
      <c r="F196" s="13">
        <v>8.0384615384615383</v>
      </c>
      <c r="G196" s="14"/>
      <c r="H196" s="14"/>
      <c r="I196" s="12">
        <v>0.62857142857142856</v>
      </c>
      <c r="J196" s="13">
        <v>3.5909090909090908</v>
      </c>
      <c r="K196" s="14"/>
      <c r="L196" s="15">
        <v>3.1538461538461537</v>
      </c>
      <c r="M196" s="13">
        <v>1.7317073170731707</v>
      </c>
      <c r="N196" s="14"/>
      <c r="O196" s="12"/>
      <c r="P196" s="13"/>
    </row>
    <row r="197" spans="1:16" ht="14.25" customHeight="1" x14ac:dyDescent="0.2">
      <c r="A197" s="6" t="s">
        <v>198</v>
      </c>
      <c r="C197" s="11">
        <v>12159</v>
      </c>
      <c r="E197" s="12">
        <v>0.90384615384615385</v>
      </c>
      <c r="F197" s="13">
        <v>2.0319148936170213</v>
      </c>
      <c r="G197" s="14"/>
      <c r="H197" s="14"/>
      <c r="I197" s="12">
        <v>0.9101123595505618</v>
      </c>
      <c r="J197" s="13">
        <v>0.98765432098765427</v>
      </c>
      <c r="K197" s="14"/>
      <c r="L197" s="15">
        <v>1</v>
      </c>
      <c r="M197" s="13">
        <v>0.22388059701492538</v>
      </c>
      <c r="N197" s="14"/>
      <c r="O197" s="12">
        <v>0.2</v>
      </c>
      <c r="P197" s="13">
        <v>6</v>
      </c>
    </row>
    <row r="198" spans="1:16" ht="14.25" customHeight="1" x14ac:dyDescent="0.2">
      <c r="A198" s="6" t="s">
        <v>199</v>
      </c>
      <c r="C198" s="11">
        <v>136271</v>
      </c>
      <c r="E198" s="12">
        <v>0.99785867237687365</v>
      </c>
      <c r="F198" s="13">
        <v>1.6351931330472103</v>
      </c>
      <c r="G198" s="14"/>
      <c r="H198" s="14"/>
      <c r="I198" s="12">
        <v>0.9889415481832543</v>
      </c>
      <c r="J198" s="13">
        <v>1.2284345047923322</v>
      </c>
      <c r="K198" s="14"/>
      <c r="L198" s="15">
        <v>0.96122633002705138</v>
      </c>
      <c r="M198" s="13">
        <v>1.2673545966228894</v>
      </c>
      <c r="N198" s="14"/>
      <c r="O198" s="12"/>
      <c r="P198" s="13"/>
    </row>
    <row r="199" spans="1:16" ht="14.25" customHeight="1" x14ac:dyDescent="0.2">
      <c r="A199" s="6" t="s">
        <v>200</v>
      </c>
      <c r="C199" s="11">
        <v>3741</v>
      </c>
      <c r="E199" s="12">
        <v>0.4942528735632184</v>
      </c>
      <c r="F199" s="13">
        <v>2.9767441860465116</v>
      </c>
      <c r="G199" s="14"/>
      <c r="H199" s="14"/>
      <c r="I199" s="12">
        <v>0.8936170212765957</v>
      </c>
      <c r="J199" s="13">
        <v>1.5476190476190477</v>
      </c>
      <c r="K199" s="14"/>
      <c r="L199" s="15">
        <v>1.59375</v>
      </c>
      <c r="M199" s="13">
        <v>0.97058823529411764</v>
      </c>
      <c r="N199" s="14"/>
      <c r="O199" s="12"/>
      <c r="P199" s="13"/>
    </row>
    <row r="200" spans="1:16" ht="14.25" customHeight="1" x14ac:dyDescent="0.2">
      <c r="A200" s="6" t="s">
        <v>201</v>
      </c>
      <c r="C200" s="11">
        <v>3478</v>
      </c>
      <c r="E200" s="12">
        <v>0.55072463768115942</v>
      </c>
      <c r="F200" s="13">
        <v>2.236842105263158</v>
      </c>
      <c r="G200" s="14"/>
      <c r="H200" s="14"/>
      <c r="I200" s="12">
        <v>0.92307692307692313</v>
      </c>
      <c r="J200" s="13">
        <v>2.4166666666666665</v>
      </c>
      <c r="K200" s="14"/>
      <c r="L200" s="15">
        <v>1.0574712643678161</v>
      </c>
      <c r="M200" s="13">
        <v>0.47826086956521741</v>
      </c>
      <c r="N200" s="14"/>
      <c r="O200" s="12"/>
      <c r="P200" s="13"/>
    </row>
    <row r="201" spans="1:16" ht="14.25" customHeight="1" x14ac:dyDescent="0.2">
      <c r="A201" s="6" t="s">
        <v>202</v>
      </c>
      <c r="C201" s="11">
        <v>12175</v>
      </c>
      <c r="E201" s="12">
        <v>0.9550561797752809</v>
      </c>
      <c r="F201" s="13">
        <v>3.8470588235294119</v>
      </c>
      <c r="G201" s="14"/>
      <c r="H201" s="14"/>
      <c r="I201" s="12">
        <v>0.85889570552147243</v>
      </c>
      <c r="J201" s="13">
        <v>1.7285714285714286</v>
      </c>
      <c r="K201" s="14"/>
      <c r="L201" s="15">
        <v>1.0275000000000001</v>
      </c>
      <c r="M201" s="13">
        <v>0.43065693430656932</v>
      </c>
      <c r="N201" s="14"/>
      <c r="O201" s="12">
        <v>0.61538461538461542</v>
      </c>
      <c r="P201" s="13">
        <v>0.125</v>
      </c>
    </row>
    <row r="202" spans="1:16" ht="14.25" customHeight="1" x14ac:dyDescent="0.2">
      <c r="A202" s="6" t="s">
        <v>203</v>
      </c>
      <c r="C202" s="11">
        <v>15695</v>
      </c>
      <c r="E202" s="12">
        <v>1.1186440677966101</v>
      </c>
      <c r="F202" s="13">
        <v>2.2151515151515153</v>
      </c>
      <c r="G202" s="14"/>
      <c r="H202" s="14"/>
      <c r="I202" s="12">
        <v>1.1230769230769231</v>
      </c>
      <c r="J202" s="13">
        <v>1.0753424657534247</v>
      </c>
      <c r="K202" s="14"/>
      <c r="L202" s="15">
        <v>1.0037593984962405</v>
      </c>
      <c r="M202" s="13">
        <v>0.6741573033707865</v>
      </c>
      <c r="N202" s="14"/>
      <c r="O202" s="12"/>
      <c r="P202" s="13"/>
    </row>
    <row r="203" spans="1:16" ht="14.25" customHeight="1" x14ac:dyDescent="0.2">
      <c r="A203" s="6" t="s">
        <v>204</v>
      </c>
      <c r="C203" s="11">
        <v>7032</v>
      </c>
      <c r="E203" s="12">
        <v>0.80412371134020622</v>
      </c>
      <c r="F203" s="13">
        <v>2.2628205128205128</v>
      </c>
      <c r="G203" s="14"/>
      <c r="H203" s="14"/>
      <c r="I203" s="12">
        <v>1.22</v>
      </c>
      <c r="J203" s="13">
        <v>1.3770491803278688</v>
      </c>
      <c r="K203" s="14"/>
      <c r="L203" s="15">
        <v>1.0112739571589628</v>
      </c>
      <c r="M203" s="13">
        <v>0.16945373467112598</v>
      </c>
      <c r="N203" s="14"/>
      <c r="O203" s="12"/>
      <c r="P203" s="13"/>
    </row>
    <row r="204" spans="1:16" ht="14.25" customHeight="1" x14ac:dyDescent="0.2">
      <c r="A204" s="6" t="s">
        <v>205</v>
      </c>
      <c r="C204" s="11">
        <v>903</v>
      </c>
      <c r="E204" s="12">
        <v>0.6</v>
      </c>
      <c r="F204" s="13">
        <v>4.416666666666667</v>
      </c>
      <c r="G204" s="14"/>
      <c r="H204" s="14"/>
      <c r="I204" s="12">
        <v>1.25</v>
      </c>
      <c r="J204" s="13">
        <v>3.6</v>
      </c>
      <c r="K204" s="14"/>
      <c r="L204" s="15">
        <v>2.9</v>
      </c>
      <c r="M204" s="13">
        <v>0.82758620689655171</v>
      </c>
      <c r="N204" s="14"/>
      <c r="O204" s="12"/>
      <c r="P204" s="13"/>
    </row>
    <row r="205" spans="1:16" ht="14.25" customHeight="1" x14ac:dyDescent="0.2">
      <c r="A205" s="6" t="s">
        <v>206</v>
      </c>
      <c r="C205" s="11">
        <v>17284</v>
      </c>
      <c r="E205" s="12">
        <v>0.68556701030927836</v>
      </c>
      <c r="F205" s="13">
        <v>3.9323308270676693</v>
      </c>
      <c r="G205" s="14"/>
      <c r="H205" s="14"/>
      <c r="I205" s="12">
        <v>0.8868778280542986</v>
      </c>
      <c r="J205" s="13">
        <v>1.1989795918367347</v>
      </c>
      <c r="K205" s="14"/>
      <c r="L205" s="15">
        <v>0.92592592592592593</v>
      </c>
      <c r="M205" s="13">
        <v>0.68470588235294116</v>
      </c>
      <c r="N205" s="14"/>
      <c r="O205" s="12">
        <v>0.5714285714285714</v>
      </c>
      <c r="P205" s="13">
        <v>0.16666666666666666</v>
      </c>
    </row>
    <row r="206" spans="1:16" ht="14.25" customHeight="1" x14ac:dyDescent="0.2">
      <c r="A206" s="6" t="s">
        <v>207</v>
      </c>
      <c r="C206" s="11">
        <v>100657</v>
      </c>
      <c r="E206" s="12">
        <v>0.80296296296296299</v>
      </c>
      <c r="F206" s="13">
        <v>1.014760147601476</v>
      </c>
      <c r="G206" s="14"/>
      <c r="H206" s="14"/>
      <c r="I206" s="12">
        <v>0.73907455012853474</v>
      </c>
      <c r="J206" s="13">
        <v>2.4208695652173913</v>
      </c>
      <c r="K206" s="14"/>
      <c r="L206" s="15">
        <v>1.0278080697928027</v>
      </c>
      <c r="M206" s="13">
        <v>0.26153846153846155</v>
      </c>
      <c r="N206" s="14"/>
      <c r="O206" s="12"/>
      <c r="P206" s="13"/>
    </row>
    <row r="207" spans="1:16" ht="14.25" customHeight="1" x14ac:dyDescent="0.2">
      <c r="A207" s="6" t="s">
        <v>208</v>
      </c>
      <c r="C207" s="11">
        <v>10234</v>
      </c>
      <c r="E207" s="12">
        <v>0.69298245614035092</v>
      </c>
      <c r="F207" s="13">
        <v>3.0126582278481013</v>
      </c>
      <c r="G207" s="14"/>
      <c r="H207" s="14"/>
      <c r="I207" s="12">
        <v>0.99275362318840576</v>
      </c>
      <c r="J207" s="13">
        <v>1.4306569343065694</v>
      </c>
      <c r="K207" s="14"/>
      <c r="L207" s="15">
        <v>0.97810218978102192</v>
      </c>
      <c r="M207" s="13">
        <v>1.4179104477611941</v>
      </c>
      <c r="N207" s="14"/>
      <c r="O207" s="12">
        <v>0.8</v>
      </c>
      <c r="P207" s="13">
        <v>1.5</v>
      </c>
    </row>
    <row r="208" spans="1:16" ht="14.25" customHeight="1" x14ac:dyDescent="0.2">
      <c r="A208" s="6" t="s">
        <v>209</v>
      </c>
      <c r="C208" s="11">
        <v>54450</v>
      </c>
      <c r="E208" s="12">
        <v>0.97093023255813948</v>
      </c>
      <c r="F208" s="13">
        <v>1.6137724550898203</v>
      </c>
      <c r="G208" s="14"/>
      <c r="H208" s="14"/>
      <c r="I208" s="12">
        <v>0.5</v>
      </c>
      <c r="J208" s="13">
        <v>1</v>
      </c>
      <c r="K208" s="14"/>
      <c r="L208" s="15">
        <v>1.1095100864553313</v>
      </c>
      <c r="M208" s="13">
        <v>0.78181818181818186</v>
      </c>
      <c r="N208" s="14"/>
      <c r="O208" s="12"/>
      <c r="P208" s="13"/>
    </row>
    <row r="209" spans="1:16" ht="14.25" customHeight="1" x14ac:dyDescent="0.2">
      <c r="A209" s="6" t="s">
        <v>210</v>
      </c>
      <c r="C209" s="11">
        <v>10589</v>
      </c>
      <c r="E209" s="12">
        <v>0.84403669724770647</v>
      </c>
      <c r="F209" s="13">
        <v>3.8369565217391304</v>
      </c>
      <c r="G209" s="14"/>
      <c r="H209" s="14"/>
      <c r="I209" s="12">
        <v>0.70059880239520955</v>
      </c>
      <c r="J209" s="13">
        <v>1.170940170940171</v>
      </c>
      <c r="K209" s="14"/>
      <c r="L209" s="15">
        <v>0.76381909547738691</v>
      </c>
      <c r="M209" s="13">
        <v>2.1447368421052633</v>
      </c>
      <c r="N209" s="14"/>
      <c r="O209" s="12">
        <v>8.1081081081081086E-2</v>
      </c>
      <c r="P209" s="13">
        <v>19.333333333333332</v>
      </c>
    </row>
    <row r="210" spans="1:16" ht="14.25" customHeight="1" x14ac:dyDescent="0.2">
      <c r="A210" s="6" t="s">
        <v>211</v>
      </c>
      <c r="C210" s="11">
        <v>8232</v>
      </c>
      <c r="E210" s="12">
        <v>0.8202247191011236</v>
      </c>
      <c r="F210" s="13">
        <v>6.8904109589041092</v>
      </c>
      <c r="G210" s="14"/>
      <c r="H210" s="14"/>
      <c r="I210" s="12">
        <v>0.68918918918918914</v>
      </c>
      <c r="J210" s="13">
        <v>6.2352941176470589</v>
      </c>
      <c r="K210" s="14"/>
      <c r="L210" s="15">
        <v>0.78797468354430378</v>
      </c>
      <c r="M210" s="13">
        <v>1.4779116465863453</v>
      </c>
      <c r="N210" s="14"/>
      <c r="O210" s="12"/>
      <c r="P210" s="13"/>
    </row>
    <row r="211" spans="1:16" ht="14.25" customHeight="1" x14ac:dyDescent="0.2">
      <c r="A211" s="6" t="s">
        <v>212</v>
      </c>
      <c r="C211" s="11">
        <v>28719</v>
      </c>
      <c r="E211" s="12">
        <v>0.73710073710073709</v>
      </c>
      <c r="F211" s="13">
        <v>5.2</v>
      </c>
      <c r="G211" s="14"/>
      <c r="H211" s="14"/>
      <c r="I211" s="12">
        <v>0.75683890577507595</v>
      </c>
      <c r="J211" s="13">
        <v>3.5020080321285141</v>
      </c>
      <c r="K211" s="14"/>
      <c r="L211" s="15">
        <v>1.776536312849162</v>
      </c>
      <c r="M211" s="13">
        <v>1.1132075471698113</v>
      </c>
      <c r="N211" s="14"/>
      <c r="O211" s="12">
        <v>1</v>
      </c>
      <c r="P211" s="13">
        <v>23.4</v>
      </c>
    </row>
    <row r="212" spans="1:16" ht="14.25" customHeight="1" x14ac:dyDescent="0.2">
      <c r="A212" s="6" t="s">
        <v>213</v>
      </c>
      <c r="C212" s="11">
        <v>66893</v>
      </c>
      <c r="E212" s="12">
        <v>0.85095541401273889</v>
      </c>
      <c r="F212" s="13">
        <v>2.9925149700598803</v>
      </c>
      <c r="G212" s="14"/>
      <c r="H212" s="14"/>
      <c r="I212" s="12">
        <v>1.1219806763285025</v>
      </c>
      <c r="J212" s="13">
        <v>1.038751345532831</v>
      </c>
      <c r="K212" s="14"/>
      <c r="L212" s="15">
        <v>1.069047619047619</v>
      </c>
      <c r="M212" s="13">
        <v>0.44654788418708241</v>
      </c>
      <c r="N212" s="14"/>
      <c r="O212" s="12">
        <v>0.60869565217391308</v>
      </c>
      <c r="P212" s="13">
        <v>1.7857142857142858</v>
      </c>
    </row>
    <row r="213" spans="1:16" ht="14.25" customHeight="1" x14ac:dyDescent="0.2">
      <c r="A213" s="6" t="s">
        <v>214</v>
      </c>
      <c r="C213" s="11">
        <v>6054</v>
      </c>
      <c r="E213" s="12">
        <v>0.42372881355932202</v>
      </c>
      <c r="F213" s="13">
        <v>4</v>
      </c>
      <c r="G213" s="14"/>
      <c r="H213" s="14"/>
      <c r="I213" s="12">
        <v>0.75</v>
      </c>
      <c r="J213" s="13">
        <v>8.7142857142857135</v>
      </c>
      <c r="K213" s="14"/>
      <c r="L213" s="15">
        <v>0.95238095238095233</v>
      </c>
      <c r="M213" s="13">
        <v>2.5750000000000002</v>
      </c>
      <c r="N213" s="14"/>
      <c r="O213" s="12"/>
      <c r="P213" s="13"/>
    </row>
    <row r="214" spans="1:16" ht="14.25" customHeight="1" x14ac:dyDescent="0.2">
      <c r="A214" s="6" t="s">
        <v>215</v>
      </c>
      <c r="C214" s="11">
        <v>2895</v>
      </c>
      <c r="E214" s="12">
        <v>0.36842105263157893</v>
      </c>
      <c r="F214" s="13">
        <v>11</v>
      </c>
      <c r="G214" s="14"/>
      <c r="H214" s="14"/>
      <c r="I214" s="12">
        <v>0.92307692307692313</v>
      </c>
      <c r="J214" s="13">
        <v>1.0416666666666667</v>
      </c>
      <c r="K214" s="14"/>
      <c r="L214" s="15">
        <v>1.1071428571428572</v>
      </c>
      <c r="M214" s="13">
        <v>0.4838709677419355</v>
      </c>
      <c r="N214" s="14"/>
      <c r="O214" s="12"/>
      <c r="P214" s="13"/>
    </row>
    <row r="215" spans="1:16" ht="14.25" customHeight="1" x14ac:dyDescent="0.2">
      <c r="A215" s="6" t="s">
        <v>216</v>
      </c>
      <c r="C215" s="11">
        <v>16866</v>
      </c>
      <c r="E215" s="12">
        <v>0.5321100917431193</v>
      </c>
      <c r="F215" s="13">
        <v>10.396551724137931</v>
      </c>
      <c r="G215" s="14"/>
      <c r="H215" s="14"/>
      <c r="I215" s="12">
        <v>1.4705882352941178</v>
      </c>
      <c r="J215" s="13">
        <v>1.7766666666666666</v>
      </c>
      <c r="K215" s="14"/>
      <c r="L215" s="15">
        <v>0.91592920353982299</v>
      </c>
      <c r="M215" s="13">
        <v>0.46376811594202899</v>
      </c>
      <c r="N215" s="14"/>
      <c r="O215" s="12"/>
      <c r="P215" s="13"/>
    </row>
    <row r="216" spans="1:16" ht="14.25" customHeight="1" x14ac:dyDescent="0.2">
      <c r="A216" s="6" t="s">
        <v>217</v>
      </c>
      <c r="C216" s="11">
        <v>3253</v>
      </c>
      <c r="E216" s="12">
        <v>0.47619047619047616</v>
      </c>
      <c r="F216" s="13">
        <v>15.5</v>
      </c>
      <c r="G216" s="14"/>
      <c r="H216" s="14"/>
      <c r="I216" s="12">
        <v>0.72413793103448276</v>
      </c>
      <c r="J216" s="13">
        <v>8.8571428571428577</v>
      </c>
      <c r="K216" s="14"/>
      <c r="L216" s="15">
        <v>0.90163934426229508</v>
      </c>
      <c r="M216" s="13">
        <v>1.2545454545454546</v>
      </c>
      <c r="N216" s="14"/>
      <c r="O216" s="12"/>
      <c r="P216" s="13"/>
    </row>
    <row r="217" spans="1:16" ht="14.25" customHeight="1" x14ac:dyDescent="0.2">
      <c r="A217" s="6" t="s">
        <v>218</v>
      </c>
      <c r="C217" s="11">
        <v>25418</v>
      </c>
      <c r="E217" s="12">
        <v>0.68715083798882681</v>
      </c>
      <c r="F217" s="13">
        <v>8.0813008130081307</v>
      </c>
      <c r="G217" s="14"/>
      <c r="H217" s="14"/>
      <c r="I217" s="12">
        <v>0.99259259259259258</v>
      </c>
      <c r="J217" s="13">
        <v>2.5597014925373136</v>
      </c>
      <c r="K217" s="14"/>
      <c r="L217" s="15">
        <v>1.1774647887323944</v>
      </c>
      <c r="M217" s="13">
        <v>1.4138755980861244</v>
      </c>
      <c r="N217" s="14"/>
      <c r="O217" s="12">
        <v>0.45454545454545453</v>
      </c>
      <c r="P217" s="13">
        <v>0.6</v>
      </c>
    </row>
    <row r="218" spans="1:16" ht="14.25" customHeight="1" x14ac:dyDescent="0.2">
      <c r="A218" s="6" t="s">
        <v>219</v>
      </c>
      <c r="C218" s="11">
        <v>3079</v>
      </c>
      <c r="E218" s="12">
        <v>2.0952380952380953</v>
      </c>
      <c r="F218" s="13">
        <v>1.5681818181818181</v>
      </c>
      <c r="G218" s="14"/>
      <c r="H218" s="14"/>
      <c r="I218" s="12">
        <v>0.5714285714285714</v>
      </c>
      <c r="J218" s="13">
        <v>2.125</v>
      </c>
      <c r="K218" s="14"/>
      <c r="L218" s="15">
        <v>0.7142857142857143</v>
      </c>
      <c r="M218" s="13">
        <v>0.94285714285714284</v>
      </c>
      <c r="N218" s="14"/>
      <c r="O218" s="12"/>
      <c r="P218" s="13"/>
    </row>
    <row r="219" spans="1:16" ht="14.25" customHeight="1" x14ac:dyDescent="0.2">
      <c r="A219" s="6" t="s">
        <v>220</v>
      </c>
      <c r="C219" s="11">
        <v>230221</v>
      </c>
      <c r="E219" s="12">
        <v>0.93858381502890176</v>
      </c>
      <c r="F219" s="13">
        <v>1.3833718244803694</v>
      </c>
      <c r="G219" s="14"/>
      <c r="H219" s="14"/>
      <c r="I219" s="12">
        <v>0.9194444444444444</v>
      </c>
      <c r="J219" s="13">
        <v>1.1336858006042296</v>
      </c>
      <c r="K219" s="14"/>
      <c r="L219" s="15">
        <v>1.0162916989914663</v>
      </c>
      <c r="M219" s="13">
        <v>0.8389312977099237</v>
      </c>
      <c r="N219" s="14"/>
      <c r="O219" s="12"/>
      <c r="P219" s="13"/>
    </row>
    <row r="220" spans="1:16" ht="14.25" customHeight="1" x14ac:dyDescent="0.2">
      <c r="A220" s="6" t="s">
        <v>221</v>
      </c>
      <c r="C220" s="11">
        <v>9016</v>
      </c>
      <c r="E220" s="12">
        <v>0.67073170731707321</v>
      </c>
      <c r="F220" s="13">
        <v>2.581818181818182</v>
      </c>
      <c r="G220" s="14"/>
      <c r="H220" s="14"/>
      <c r="I220" s="12">
        <v>1.0275229357798166</v>
      </c>
      <c r="J220" s="13">
        <v>1.2767857142857142</v>
      </c>
      <c r="K220" s="14"/>
      <c r="L220" s="15">
        <v>1.0083333333333333</v>
      </c>
      <c r="M220" s="13">
        <v>0.42148760330578511</v>
      </c>
      <c r="N220" s="14"/>
      <c r="O220" s="12"/>
      <c r="P220" s="13"/>
    </row>
    <row r="221" spans="1:16" ht="14.25" customHeight="1" x14ac:dyDescent="0.2">
      <c r="A221" s="6" t="s">
        <v>222</v>
      </c>
      <c r="C221" s="11">
        <v>64525</v>
      </c>
      <c r="E221" s="12">
        <v>0.79245283018867929</v>
      </c>
      <c r="F221" s="13">
        <v>4.6413690476190474</v>
      </c>
      <c r="G221" s="14"/>
      <c r="H221" s="14"/>
      <c r="I221" s="12">
        <v>1.1707317073170731</v>
      </c>
      <c r="J221" s="13">
        <v>6.09375</v>
      </c>
      <c r="K221" s="14"/>
      <c r="L221" s="15">
        <v>1.2131147540983607</v>
      </c>
      <c r="M221" s="13">
        <v>6.4099099099099099</v>
      </c>
      <c r="N221" s="14"/>
      <c r="O221" s="12"/>
      <c r="P221" s="13"/>
    </row>
    <row r="222" spans="1:16" ht="14.25" customHeight="1" x14ac:dyDescent="0.2">
      <c r="A222" s="6" t="s">
        <v>223</v>
      </c>
      <c r="C222" s="11">
        <v>9433</v>
      </c>
      <c r="E222" s="12">
        <v>0.72807017543859653</v>
      </c>
      <c r="F222" s="13">
        <v>2.8192771084337349</v>
      </c>
      <c r="G222" s="14"/>
      <c r="H222" s="14"/>
      <c r="I222" s="12">
        <v>0.96815286624203822</v>
      </c>
      <c r="J222" s="13">
        <v>1.243421052631579</v>
      </c>
      <c r="K222" s="14"/>
      <c r="L222" s="15">
        <v>1.4004024144869216</v>
      </c>
      <c r="M222" s="13">
        <v>0.70977011494252873</v>
      </c>
      <c r="N222" s="14"/>
      <c r="O222" s="12"/>
      <c r="P222" s="13"/>
    </row>
    <row r="223" spans="1:16" ht="14.25" customHeight="1" x14ac:dyDescent="0.2">
      <c r="A223" s="6" t="s">
        <v>224</v>
      </c>
      <c r="C223" s="11">
        <v>1311</v>
      </c>
      <c r="E223" s="12">
        <v>0.5</v>
      </c>
      <c r="F223" s="13">
        <v>36</v>
      </c>
      <c r="G223" s="14"/>
      <c r="H223" s="14"/>
      <c r="I223" s="12">
        <v>0.5</v>
      </c>
      <c r="J223" s="13">
        <v>27.5</v>
      </c>
      <c r="K223" s="14"/>
      <c r="L223" s="15">
        <v>1.0416666666666667</v>
      </c>
      <c r="M223" s="13">
        <v>2.04</v>
      </c>
      <c r="N223" s="14"/>
      <c r="O223" s="12"/>
      <c r="P223" s="13"/>
    </row>
    <row r="224" spans="1:16" ht="14.25" customHeight="1" x14ac:dyDescent="0.2">
      <c r="A224" s="6" t="s">
        <v>225</v>
      </c>
      <c r="C224" s="11">
        <v>1362</v>
      </c>
      <c r="E224" s="12">
        <v>0.25</v>
      </c>
      <c r="F224" s="13">
        <v>10</v>
      </c>
      <c r="G224" s="14"/>
      <c r="H224" s="14"/>
      <c r="I224" s="12">
        <v>0.66666666666666663</v>
      </c>
      <c r="J224" s="13">
        <v>8</v>
      </c>
      <c r="K224" s="14"/>
      <c r="L224" s="15">
        <v>1.5</v>
      </c>
      <c r="M224" s="13">
        <v>5.333333333333333</v>
      </c>
      <c r="N224" s="14"/>
      <c r="O224" s="12"/>
      <c r="P224" s="13"/>
    </row>
    <row r="225" spans="1:16" ht="14.25" customHeight="1" x14ac:dyDescent="0.2">
      <c r="A225" s="6" t="s">
        <v>226</v>
      </c>
      <c r="C225" s="11">
        <v>3758</v>
      </c>
      <c r="E225" s="12">
        <v>0.51515151515151514</v>
      </c>
      <c r="F225" s="13">
        <v>6.117647058823529</v>
      </c>
      <c r="G225" s="14"/>
      <c r="H225" s="14"/>
      <c r="I225" s="12">
        <v>0.58139534883720934</v>
      </c>
      <c r="J225" s="13">
        <v>1.68</v>
      </c>
      <c r="K225" s="14"/>
      <c r="L225" s="15">
        <v>1.5434782608695652</v>
      </c>
      <c r="M225" s="13">
        <v>0.90140845070422537</v>
      </c>
      <c r="N225" s="14"/>
      <c r="O225" s="12"/>
      <c r="P225" s="13"/>
    </row>
    <row r="226" spans="1:16" ht="14.25" customHeight="1" x14ac:dyDescent="0.2">
      <c r="A226" s="6" t="s">
        <v>227</v>
      </c>
      <c r="C226" s="11">
        <v>7462</v>
      </c>
      <c r="E226" s="12">
        <v>0.56756756756756754</v>
      </c>
      <c r="F226" s="13">
        <v>2.6428571428571428</v>
      </c>
      <c r="G226" s="14"/>
      <c r="H226" s="14"/>
      <c r="I226" s="12">
        <v>0.96153846153846156</v>
      </c>
      <c r="J226" s="13">
        <v>1.48</v>
      </c>
      <c r="K226" s="14"/>
      <c r="L226" s="15">
        <v>1.0614035087719298</v>
      </c>
      <c r="M226" s="13">
        <v>0.64462809917355368</v>
      </c>
      <c r="N226" s="14"/>
      <c r="O226" s="12"/>
      <c r="P226" s="13"/>
    </row>
    <row r="227" spans="1:16" ht="14.25" customHeight="1" x14ac:dyDescent="0.2">
      <c r="A227" s="6" t="s">
        <v>228</v>
      </c>
      <c r="C227" s="11">
        <v>2084931</v>
      </c>
      <c r="E227" s="12">
        <v>0.98087739032620924</v>
      </c>
      <c r="F227" s="13">
        <v>0.77441022280471816</v>
      </c>
      <c r="G227" s="14"/>
      <c r="H227" s="14"/>
      <c r="I227" s="12">
        <v>1.1300624754248765</v>
      </c>
      <c r="J227" s="13">
        <v>0.81330704399597931</v>
      </c>
      <c r="K227" s="14"/>
      <c r="L227" s="15">
        <v>1.0866505318132602</v>
      </c>
      <c r="M227" s="13">
        <v>0.48585997714151746</v>
      </c>
      <c r="N227" s="14"/>
      <c r="O227" s="12">
        <v>0.98971837282074204</v>
      </c>
      <c r="P227" s="13">
        <v>0.17750677506775067</v>
      </c>
    </row>
    <row r="228" spans="1:16" ht="14.25" customHeight="1" x14ac:dyDescent="0.2">
      <c r="A228" s="6" t="s">
        <v>229</v>
      </c>
      <c r="C228" s="11">
        <v>137640</v>
      </c>
      <c r="E228" s="12">
        <v>1.5585696670776819</v>
      </c>
      <c r="F228" s="13">
        <v>1.4319620253164558</v>
      </c>
      <c r="G228" s="14"/>
      <c r="H228" s="14"/>
      <c r="I228" s="12">
        <v>0.85984381422112621</v>
      </c>
      <c r="J228" s="13">
        <v>1.7600382409177819</v>
      </c>
      <c r="K228" s="14"/>
      <c r="L228" s="15">
        <v>1.1096169519152403</v>
      </c>
      <c r="M228" s="13">
        <v>0.55967682702901211</v>
      </c>
      <c r="N228" s="14"/>
      <c r="O228" s="12">
        <v>1</v>
      </c>
      <c r="P228" s="13">
        <v>1.069767441860465</v>
      </c>
    </row>
    <row r="229" spans="1:16" ht="14.25" customHeight="1" x14ac:dyDescent="0.2">
      <c r="A229" s="6" t="s">
        <v>230</v>
      </c>
      <c r="C229" s="11">
        <v>823</v>
      </c>
      <c r="E229" s="12">
        <v>0</v>
      </c>
      <c r="F229" s="13"/>
      <c r="G229" s="14"/>
      <c r="H229" s="14"/>
      <c r="I229" s="12"/>
      <c r="J229" s="13">
        <v>3</v>
      </c>
      <c r="K229" s="14"/>
      <c r="L229" s="15"/>
      <c r="M229" s="13"/>
      <c r="N229" s="14"/>
      <c r="O229" s="12"/>
      <c r="P229" s="13"/>
    </row>
    <row r="230" spans="1:16" ht="14.25" customHeight="1" x14ac:dyDescent="0.2">
      <c r="A230" s="6" t="s">
        <v>231</v>
      </c>
      <c r="C230" s="11">
        <v>12287</v>
      </c>
      <c r="E230" s="12">
        <v>0.92571428571428571</v>
      </c>
      <c r="F230" s="13">
        <v>0.61111111111111116</v>
      </c>
      <c r="G230" s="14"/>
      <c r="H230" s="14"/>
      <c r="I230" s="12">
        <v>1.1158536585365855</v>
      </c>
      <c r="J230" s="13">
        <v>0.65027322404371579</v>
      </c>
      <c r="K230" s="14"/>
      <c r="L230" s="15">
        <v>1.1399631675874771</v>
      </c>
      <c r="M230" s="13">
        <v>0.4911147011308562</v>
      </c>
      <c r="N230" s="14"/>
      <c r="O230" s="12">
        <v>0.40909090909090912</v>
      </c>
      <c r="P230" s="13">
        <v>0.33333333333333331</v>
      </c>
    </row>
    <row r="231" spans="1:16" ht="14.25" customHeight="1" x14ac:dyDescent="0.2">
      <c r="A231" s="6" t="s">
        <v>232</v>
      </c>
      <c r="C231" s="11">
        <v>1515</v>
      </c>
      <c r="E231" s="12">
        <v>0.23529411764705882</v>
      </c>
      <c r="F231" s="13">
        <v>57.25</v>
      </c>
      <c r="G231" s="14"/>
      <c r="H231" s="14"/>
      <c r="I231" s="12">
        <v>0.5</v>
      </c>
      <c r="J231" s="13">
        <v>33.75</v>
      </c>
      <c r="K231" s="14"/>
      <c r="L231" s="15">
        <v>0.39130434782608697</v>
      </c>
      <c r="M231" s="13">
        <v>10.666666666666666</v>
      </c>
      <c r="N231" s="14"/>
      <c r="O231" s="12"/>
      <c r="P231" s="13"/>
    </row>
    <row r="232" spans="1:16" ht="14.25" customHeight="1" x14ac:dyDescent="0.2">
      <c r="A232" s="6" t="s">
        <v>233</v>
      </c>
      <c r="C232" s="11">
        <v>33033</v>
      </c>
      <c r="E232" s="12">
        <v>0.7533783783783784</v>
      </c>
      <c r="F232" s="13">
        <v>3.3901345291479821</v>
      </c>
      <c r="G232" s="14"/>
      <c r="H232" s="14"/>
      <c r="I232" s="12">
        <v>0.956989247311828</v>
      </c>
      <c r="J232" s="13">
        <v>1.3595505617977528</v>
      </c>
      <c r="K232" s="14"/>
      <c r="L232" s="15">
        <v>1.1151439299123904</v>
      </c>
      <c r="M232" s="13">
        <v>0.55780022446689115</v>
      </c>
      <c r="N232" s="14"/>
      <c r="O232" s="12">
        <v>0.77777777777777779</v>
      </c>
      <c r="P232" s="13">
        <v>3.2857142857142856</v>
      </c>
    </row>
    <row r="233" spans="1:16" ht="14.25" customHeight="1" x14ac:dyDescent="0.2">
      <c r="A233" s="6" t="s">
        <v>234</v>
      </c>
      <c r="C233" s="11">
        <v>118189</v>
      </c>
      <c r="E233" s="12">
        <v>0.78482972136222906</v>
      </c>
      <c r="F233" s="13">
        <v>2.1222879684418148</v>
      </c>
      <c r="G233" s="14"/>
      <c r="H233" s="14"/>
      <c r="I233" s="12">
        <v>0.84768568353067819</v>
      </c>
      <c r="J233" s="13">
        <v>1.7815873015873016</v>
      </c>
      <c r="K233" s="14"/>
      <c r="L233" s="15">
        <v>1.1416112956810631</v>
      </c>
      <c r="M233" s="13">
        <v>0.57038923244816297</v>
      </c>
      <c r="N233" s="14"/>
      <c r="O233" s="12">
        <v>0.7</v>
      </c>
      <c r="P233" s="13">
        <v>1.1666666666666667</v>
      </c>
    </row>
    <row r="234" spans="1:16" ht="14.25" customHeight="1" x14ac:dyDescent="0.2">
      <c r="A234" s="6" t="s">
        <v>235</v>
      </c>
      <c r="C234" s="11">
        <v>1248743</v>
      </c>
      <c r="E234" s="12">
        <v>0.9733634878753612</v>
      </c>
      <c r="F234" s="13">
        <v>3.2480960371756811</v>
      </c>
      <c r="G234" s="14"/>
      <c r="H234" s="14"/>
      <c r="I234" s="12">
        <v>0.94509837614915371</v>
      </c>
      <c r="J234" s="13">
        <v>1.1554545454545455</v>
      </c>
      <c r="K234" s="14"/>
      <c r="L234" s="15">
        <v>0.87840420449116097</v>
      </c>
      <c r="M234" s="13">
        <v>0.51246487172513822</v>
      </c>
      <c r="N234" s="14"/>
      <c r="O234" s="12">
        <v>0.73469387755102045</v>
      </c>
      <c r="P234" s="13">
        <v>0.65277777777777779</v>
      </c>
    </row>
    <row r="235" spans="1:16" ht="14.25" customHeight="1" x14ac:dyDescent="0.2">
      <c r="A235" s="6" t="s">
        <v>236</v>
      </c>
      <c r="C235" s="11">
        <v>14740</v>
      </c>
      <c r="E235" s="12">
        <v>1.2857142857142858</v>
      </c>
      <c r="F235" s="13">
        <v>131.22222222222223</v>
      </c>
      <c r="G235" s="14"/>
      <c r="H235" s="14"/>
      <c r="I235" s="12">
        <v>0.7142857142857143</v>
      </c>
      <c r="J235" s="13">
        <v>537.6</v>
      </c>
      <c r="K235" s="14"/>
      <c r="L235" s="15">
        <v>0.35384615384615387</v>
      </c>
      <c r="M235" s="13">
        <v>14.217391304347826</v>
      </c>
      <c r="N235" s="14"/>
      <c r="O235" s="12">
        <v>2.3333333333333335</v>
      </c>
      <c r="P235" s="13">
        <v>1.8571428571428572</v>
      </c>
    </row>
    <row r="236" spans="1:16" ht="14.25" customHeight="1" x14ac:dyDescent="0.2">
      <c r="A236" s="6" t="s">
        <v>237</v>
      </c>
      <c r="C236" s="11">
        <v>21696</v>
      </c>
      <c r="E236" s="12">
        <v>0.69078947368421051</v>
      </c>
      <c r="F236" s="13">
        <v>6.647619047619048</v>
      </c>
      <c r="G236" s="14"/>
      <c r="H236" s="14"/>
      <c r="I236" s="12">
        <v>0.83333333333333337</v>
      </c>
      <c r="J236" s="13">
        <v>3.6114285714285712</v>
      </c>
      <c r="K236" s="14"/>
      <c r="L236" s="15">
        <v>1.0931174089068827</v>
      </c>
      <c r="M236" s="13">
        <v>0.85555555555555551</v>
      </c>
      <c r="N236" s="14"/>
      <c r="O236" s="12"/>
      <c r="P236" s="13"/>
    </row>
    <row r="237" spans="1:16" ht="14.25" customHeight="1" x14ac:dyDescent="0.2">
      <c r="A237" s="6" t="s">
        <v>238</v>
      </c>
      <c r="C237" s="11">
        <v>41260</v>
      </c>
      <c r="E237" s="12">
        <v>0.16116504854368932</v>
      </c>
      <c r="F237" s="13">
        <v>13.445783132530121</v>
      </c>
      <c r="G237" s="14"/>
      <c r="H237" s="14"/>
      <c r="I237" s="12">
        <v>0.25872689938398358</v>
      </c>
      <c r="J237" s="13">
        <v>5.6349206349206353</v>
      </c>
      <c r="K237" s="14"/>
      <c r="L237" s="15">
        <v>0.55971896955503508</v>
      </c>
      <c r="M237" s="13">
        <v>1.3263598326359833</v>
      </c>
      <c r="N237" s="14"/>
      <c r="O237" s="12">
        <v>0</v>
      </c>
      <c r="P237" s="13"/>
    </row>
    <row r="238" spans="1:16" ht="14.25" customHeight="1" x14ac:dyDescent="0.2">
      <c r="A238" s="6" t="s">
        <v>239</v>
      </c>
      <c r="C238" s="11">
        <v>3671</v>
      </c>
      <c r="E238" s="12">
        <v>0.42553191489361702</v>
      </c>
      <c r="F238" s="13">
        <v>10.55</v>
      </c>
      <c r="G238" s="14"/>
      <c r="H238" s="14"/>
      <c r="I238" s="12">
        <v>0.59375</v>
      </c>
      <c r="J238" s="13">
        <v>3.8947368421052633</v>
      </c>
      <c r="K238" s="14"/>
      <c r="L238" s="15">
        <v>1.5517241379310345</v>
      </c>
      <c r="M238" s="13">
        <v>2.6888888888888891</v>
      </c>
      <c r="N238" s="14"/>
      <c r="O238" s="12"/>
      <c r="P238" s="13"/>
    </row>
    <row r="239" spans="1:16" ht="14.25" customHeight="1" x14ac:dyDescent="0.2">
      <c r="A239" s="6" t="s">
        <v>240</v>
      </c>
      <c r="C239" s="11">
        <v>26846</v>
      </c>
      <c r="E239" s="12">
        <v>0.74739583333333337</v>
      </c>
      <c r="F239" s="13">
        <v>2.1080139372822297</v>
      </c>
      <c r="G239" s="14"/>
      <c r="H239" s="14"/>
      <c r="I239" s="12">
        <v>0.88328912466843501</v>
      </c>
      <c r="J239" s="13">
        <v>1.1141141141141142</v>
      </c>
      <c r="K239" s="14"/>
      <c r="L239" s="15">
        <v>0.76125511596180084</v>
      </c>
      <c r="M239" s="13">
        <v>1.1845878136200716</v>
      </c>
      <c r="N239" s="14"/>
      <c r="O239" s="12"/>
      <c r="P239" s="13"/>
    </row>
    <row r="240" spans="1:16" ht="14.25" customHeight="1" x14ac:dyDescent="0.2">
      <c r="A240" s="6" t="s">
        <v>241</v>
      </c>
      <c r="C240" s="11">
        <v>49208</v>
      </c>
      <c r="E240" s="12">
        <v>0.59272727272727277</v>
      </c>
      <c r="F240" s="13">
        <v>3.1595092024539877</v>
      </c>
      <c r="G240" s="14"/>
      <c r="H240" s="14"/>
      <c r="I240" s="12">
        <v>1.0547945205479452</v>
      </c>
      <c r="J240" s="13">
        <v>1.1471861471861471</v>
      </c>
      <c r="K240" s="14"/>
      <c r="L240" s="15">
        <v>1.1995515695067265</v>
      </c>
      <c r="M240" s="13">
        <v>0.58504672897196264</v>
      </c>
      <c r="N240" s="14"/>
      <c r="O240" s="12"/>
      <c r="P240" s="13"/>
    </row>
    <row r="241" spans="1:16" ht="14.25" customHeight="1" x14ac:dyDescent="0.2">
      <c r="A241" s="6" t="s">
        <v>242</v>
      </c>
      <c r="C241" s="11">
        <v>56019</v>
      </c>
      <c r="E241" s="12">
        <v>1.1022443890274314</v>
      </c>
      <c r="F241" s="13">
        <v>2.0407239819004523</v>
      </c>
      <c r="G241" s="14"/>
      <c r="H241" s="14"/>
      <c r="I241" s="12">
        <v>1.0384615384615385</v>
      </c>
      <c r="J241" s="13">
        <v>1.099537037037037</v>
      </c>
      <c r="K241" s="14"/>
      <c r="L241" s="15">
        <v>0.99711399711399706</v>
      </c>
      <c r="M241" s="13">
        <v>0.63675832127351661</v>
      </c>
      <c r="N241" s="14"/>
      <c r="O241" s="12"/>
      <c r="P241" s="13"/>
    </row>
    <row r="242" spans="1:16" ht="14.25" customHeight="1" x14ac:dyDescent="0.2">
      <c r="A242" s="6" t="s">
        <v>243</v>
      </c>
      <c r="C242" s="11">
        <v>92035</v>
      </c>
      <c r="E242" s="12">
        <v>0.92586490939044486</v>
      </c>
      <c r="F242" s="13">
        <v>1.9750889679715302</v>
      </c>
      <c r="G242" s="14"/>
      <c r="H242" s="14"/>
      <c r="I242" s="12">
        <v>1.0810429880197323</v>
      </c>
      <c r="J242" s="13">
        <v>0.76401564537157762</v>
      </c>
      <c r="K242" s="14"/>
      <c r="L242" s="15">
        <v>1.0206117021276595</v>
      </c>
      <c r="M242" s="13">
        <v>0.39022801302931598</v>
      </c>
      <c r="N242" s="14"/>
      <c r="O242" s="12">
        <v>1</v>
      </c>
      <c r="P242" s="13">
        <v>0</v>
      </c>
    </row>
    <row r="243" spans="1:16" ht="14.25" customHeight="1" x14ac:dyDescent="0.2">
      <c r="A243" s="6" t="s">
        <v>244</v>
      </c>
      <c r="C243" s="11">
        <v>72480</v>
      </c>
      <c r="E243" s="12">
        <v>0.76018099547511309</v>
      </c>
      <c r="F243" s="13">
        <v>2.4791666666666665</v>
      </c>
      <c r="G243" s="14"/>
      <c r="H243" s="14"/>
      <c r="I243" s="12">
        <v>1.1063829787234043</v>
      </c>
      <c r="J243" s="13">
        <v>1.3269230769230769</v>
      </c>
      <c r="K243" s="14"/>
      <c r="L243" s="15">
        <v>1.0788253477588872</v>
      </c>
      <c r="M243" s="13">
        <v>1.2191977077363896</v>
      </c>
      <c r="N243" s="14"/>
      <c r="O243" s="12"/>
      <c r="P243" s="13"/>
    </row>
    <row r="244" spans="1:16" ht="14.25" customHeight="1" x14ac:dyDescent="0.2">
      <c r="A244" s="6" t="s">
        <v>245</v>
      </c>
      <c r="C244" s="11">
        <v>53126</v>
      </c>
      <c r="E244" s="12">
        <v>0.62</v>
      </c>
      <c r="F244" s="13">
        <v>4.8</v>
      </c>
      <c r="G244" s="14"/>
      <c r="H244" s="14"/>
      <c r="I244" s="12"/>
      <c r="J244" s="13"/>
      <c r="K244" s="14"/>
      <c r="L244" s="15">
        <v>1.0074626865671641</v>
      </c>
      <c r="M244" s="13">
        <v>1.9055555555555554</v>
      </c>
      <c r="N244" s="14"/>
      <c r="O244" s="12"/>
      <c r="P244" s="13"/>
    </row>
    <row r="245" spans="1:16" ht="14.25" customHeight="1" x14ac:dyDescent="0.2">
      <c r="A245" s="6" t="s">
        <v>246</v>
      </c>
      <c r="C245" s="11">
        <v>11720</v>
      </c>
      <c r="E245" s="12">
        <v>1.5255474452554745</v>
      </c>
      <c r="F245" s="13">
        <v>1.4928229665071771</v>
      </c>
      <c r="G245" s="14"/>
      <c r="H245" s="14"/>
      <c r="I245" s="12">
        <v>1.4087591240875912</v>
      </c>
      <c r="J245" s="13">
        <v>0.99481865284974091</v>
      </c>
      <c r="K245" s="14"/>
      <c r="L245" s="15">
        <v>0.84074074074074079</v>
      </c>
      <c r="M245" s="13">
        <v>0.59471365638766516</v>
      </c>
      <c r="N245" s="14"/>
      <c r="O245" s="12"/>
      <c r="P245" s="13"/>
    </row>
    <row r="246" spans="1:16" ht="14.25" customHeight="1" x14ac:dyDescent="0.2">
      <c r="A246" s="6" t="s">
        <v>247</v>
      </c>
      <c r="C246" s="11">
        <v>35108</v>
      </c>
      <c r="E246" s="12">
        <v>0.77941176470588236</v>
      </c>
      <c r="F246" s="13">
        <v>1.2405660377358489</v>
      </c>
      <c r="G246" s="14"/>
      <c r="H246" s="14"/>
      <c r="I246" s="12"/>
      <c r="J246" s="13"/>
      <c r="K246" s="14"/>
      <c r="L246" s="15">
        <v>1.0963391136801541</v>
      </c>
      <c r="M246" s="13">
        <v>0.68541300527240778</v>
      </c>
      <c r="N246" s="14"/>
      <c r="O246" s="12"/>
      <c r="P246" s="13"/>
    </row>
    <row r="247" spans="1:16" ht="14.25" customHeight="1" x14ac:dyDescent="0.2">
      <c r="A247" s="6" t="s">
        <v>248</v>
      </c>
      <c r="C247" s="11">
        <v>275910</v>
      </c>
      <c r="E247" s="12">
        <v>1.2261570827489481</v>
      </c>
      <c r="F247" s="13">
        <v>1.3071203889047756</v>
      </c>
      <c r="G247" s="14"/>
      <c r="H247" s="14"/>
      <c r="I247" s="12">
        <v>0.98708751793400284</v>
      </c>
      <c r="J247" s="13">
        <v>1.4723837209302326</v>
      </c>
      <c r="K247" s="14"/>
      <c r="L247" s="15">
        <v>1.0214180206794683</v>
      </c>
      <c r="M247" s="13">
        <v>0.7169197396963124</v>
      </c>
      <c r="N247" s="14"/>
      <c r="O247" s="12"/>
      <c r="P247" s="13"/>
    </row>
    <row r="248" spans="1:16" ht="14.25" customHeight="1" x14ac:dyDescent="0.2">
      <c r="A248" s="6" t="s">
        <v>249</v>
      </c>
      <c r="C248" s="11">
        <v>41619</v>
      </c>
      <c r="E248" s="12">
        <v>0.636150234741784</v>
      </c>
      <c r="F248" s="13">
        <v>8.5166051660516597</v>
      </c>
      <c r="G248" s="14"/>
      <c r="H248" s="14"/>
      <c r="I248" s="12">
        <v>0.86809815950920244</v>
      </c>
      <c r="J248" s="13">
        <v>5.4593639575971729</v>
      </c>
      <c r="K248" s="14"/>
      <c r="L248" s="15">
        <v>1.470790378006873</v>
      </c>
      <c r="M248" s="13">
        <v>1.7418224299065421</v>
      </c>
      <c r="N248" s="14"/>
      <c r="O248" s="12">
        <v>0.50819672131147542</v>
      </c>
      <c r="P248" s="13">
        <v>1.2903225806451613</v>
      </c>
    </row>
    <row r="249" spans="1:16" ht="14.25" customHeight="1" x14ac:dyDescent="0.2">
      <c r="A249" s="6" t="s">
        <v>250</v>
      </c>
      <c r="C249" s="11">
        <v>5191</v>
      </c>
      <c r="E249" s="12">
        <v>0.87283236994219648</v>
      </c>
      <c r="F249" s="13">
        <v>1.3576158940397351</v>
      </c>
      <c r="G249" s="14"/>
      <c r="H249" s="14"/>
      <c r="I249" s="12">
        <v>0.93103448275862066</v>
      </c>
      <c r="J249" s="13">
        <v>1.0925925925925926</v>
      </c>
      <c r="K249" s="14"/>
      <c r="L249" s="15">
        <v>0.40466926070038911</v>
      </c>
      <c r="M249" s="13">
        <v>0.97115384615384615</v>
      </c>
      <c r="N249" s="14"/>
      <c r="O249" s="12"/>
      <c r="P249" s="13"/>
    </row>
    <row r="250" spans="1:16" ht="14.25" customHeight="1" x14ac:dyDescent="0.2">
      <c r="A250" s="6" t="s">
        <v>251</v>
      </c>
      <c r="C250" s="11">
        <v>132064</v>
      </c>
      <c r="E250" s="12">
        <v>0.83166666666666667</v>
      </c>
      <c r="F250" s="13">
        <v>2.246492985971944</v>
      </c>
      <c r="G250" s="14"/>
      <c r="H250" s="14"/>
      <c r="I250" s="12">
        <v>0.98726738491674826</v>
      </c>
      <c r="J250" s="13">
        <v>1.0714285714285714</v>
      </c>
      <c r="K250" s="14"/>
      <c r="L250" s="15">
        <v>1.4007609384908053</v>
      </c>
      <c r="M250" s="13">
        <v>1.2399275690357627</v>
      </c>
      <c r="N250" s="14"/>
      <c r="O250" s="12">
        <v>0.84745762711864403</v>
      </c>
      <c r="P250" s="13">
        <v>0.68</v>
      </c>
    </row>
    <row r="251" spans="1:16" ht="14.25" customHeight="1" x14ac:dyDescent="0.2">
      <c r="A251" s="6" t="s">
        <v>252</v>
      </c>
      <c r="C251" s="11">
        <v>12820</v>
      </c>
      <c r="E251" s="12">
        <v>0.64102564102564108</v>
      </c>
      <c r="F251" s="13">
        <v>6.7</v>
      </c>
      <c r="G251" s="14"/>
      <c r="H251" s="14"/>
      <c r="I251" s="12">
        <v>0.84276729559748431</v>
      </c>
      <c r="J251" s="13">
        <v>3.3805970149253732</v>
      </c>
      <c r="K251" s="14"/>
      <c r="L251" s="15">
        <v>1.306930693069307</v>
      </c>
      <c r="M251" s="13">
        <v>0.34469696969696972</v>
      </c>
      <c r="N251" s="14"/>
      <c r="O251" s="12">
        <v>0</v>
      </c>
      <c r="P251" s="13"/>
    </row>
    <row r="252" spans="1:16" ht="14.25" customHeight="1" x14ac:dyDescent="0.2">
      <c r="A252" s="6" t="s">
        <v>253</v>
      </c>
      <c r="C252" s="11">
        <v>21515</v>
      </c>
      <c r="E252" s="12">
        <v>1.4942084942084941</v>
      </c>
      <c r="F252" s="13">
        <v>1.193798449612403</v>
      </c>
      <c r="G252" s="14"/>
      <c r="H252" s="14"/>
      <c r="I252" s="12">
        <v>0.94385964912280707</v>
      </c>
      <c r="J252" s="13">
        <v>0.57249070631970256</v>
      </c>
      <c r="K252" s="14"/>
      <c r="L252" s="15">
        <v>1.2105263157894737</v>
      </c>
      <c r="M252" s="13">
        <v>1.0237154150197629</v>
      </c>
      <c r="N252" s="14"/>
      <c r="O252" s="12">
        <v>0.27272727272727271</v>
      </c>
      <c r="P252" s="13">
        <v>1.5</v>
      </c>
    </row>
    <row r="253" spans="1:16" ht="14.25" customHeight="1" x14ac:dyDescent="0.2">
      <c r="A253" s="6" t="s">
        <v>254</v>
      </c>
      <c r="C253" s="11">
        <v>566719</v>
      </c>
      <c r="E253" s="12">
        <v>0.94364161849710981</v>
      </c>
      <c r="F253" s="13">
        <v>1.145865237366003</v>
      </c>
      <c r="G253" s="14"/>
      <c r="H253" s="14"/>
      <c r="I253" s="12">
        <v>0.92667203867848513</v>
      </c>
      <c r="J253" s="13">
        <v>1.1060869565217391</v>
      </c>
      <c r="K253" s="14"/>
      <c r="L253" s="15">
        <v>1.0773275595422209</v>
      </c>
      <c r="M253" s="13">
        <v>0.74763135228251509</v>
      </c>
      <c r="N253" s="14"/>
      <c r="O253" s="12">
        <v>0.8606060606060606</v>
      </c>
      <c r="P253" s="13">
        <v>0.59859154929577463</v>
      </c>
    </row>
    <row r="254" spans="1:16" ht="14.25" customHeight="1" x14ac:dyDescent="0.2">
      <c r="A254" s="6" t="s">
        <v>255</v>
      </c>
      <c r="C254" s="11">
        <v>50224</v>
      </c>
      <c r="E254" s="12">
        <v>1.8096590909090908</v>
      </c>
      <c r="F254" s="13">
        <v>1.7268445839874411</v>
      </c>
      <c r="G254" s="14"/>
      <c r="H254" s="14"/>
      <c r="I254" s="12">
        <v>1.10828025477707</v>
      </c>
      <c r="J254" s="13">
        <v>1.5593869731800767</v>
      </c>
      <c r="K254" s="14"/>
      <c r="L254" s="15">
        <v>0.93163751987281396</v>
      </c>
      <c r="M254" s="13">
        <v>0.57849829351535831</v>
      </c>
      <c r="N254" s="14"/>
      <c r="O254" s="12">
        <v>1.0476190476190477</v>
      </c>
      <c r="P254" s="13">
        <v>0.13636363636363635</v>
      </c>
    </row>
    <row r="255" spans="1:16" ht="14.25" customHeight="1" x14ac:dyDescent="0.2">
      <c r="A255" s="6" t="s">
        <v>256</v>
      </c>
      <c r="C255" s="11">
        <v>7720</v>
      </c>
      <c r="E255" s="12">
        <v>0.65600000000000003</v>
      </c>
      <c r="F255" s="13">
        <v>3</v>
      </c>
      <c r="G255" s="14"/>
      <c r="H255" s="14"/>
      <c r="I255" s="12">
        <v>0.52941176470588236</v>
      </c>
      <c r="J255" s="13">
        <v>5.6888888888888891</v>
      </c>
      <c r="K255" s="14"/>
      <c r="L255" s="15">
        <v>1.3432835820895523</v>
      </c>
      <c r="M255" s="13">
        <v>2.0333333333333332</v>
      </c>
      <c r="N255" s="14"/>
      <c r="O255" s="12"/>
      <c r="P255" s="13"/>
    </row>
    <row r="256" spans="1:16" ht="14.25" customHeight="1" x14ac:dyDescent="0.2">
      <c r="A256" s="6" t="s">
        <v>257</v>
      </c>
      <c r="C256" s="11">
        <v>68305</v>
      </c>
      <c r="E256" s="12">
        <v>0.83165467625899281</v>
      </c>
      <c r="F256" s="13">
        <v>1.8114186851211074</v>
      </c>
      <c r="G256" s="14"/>
      <c r="H256" s="14"/>
      <c r="I256" s="12">
        <v>1</v>
      </c>
      <c r="J256" s="13">
        <v>1.2804878048780488</v>
      </c>
      <c r="K256" s="14"/>
      <c r="L256" s="15">
        <v>1.1102886750555145</v>
      </c>
      <c r="M256" s="13">
        <v>0.82799999999999996</v>
      </c>
      <c r="N256" s="14"/>
      <c r="O256" s="12"/>
      <c r="P256" s="13"/>
    </row>
    <row r="257" spans="1:17" ht="14.25" customHeight="1" x14ac:dyDescent="0.2">
      <c r="A257" s="6" t="s">
        <v>258</v>
      </c>
      <c r="C257" s="11">
        <v>45129</v>
      </c>
      <c r="E257" s="12">
        <v>0.86287625418060199</v>
      </c>
      <c r="F257" s="13">
        <v>2.635658914728682</v>
      </c>
      <c r="G257" s="14"/>
      <c r="H257" s="14"/>
      <c r="I257" s="12">
        <v>0.84873949579831931</v>
      </c>
      <c r="J257" s="13">
        <v>1.9306930693069306</v>
      </c>
      <c r="K257" s="14"/>
      <c r="L257" s="15">
        <v>1.0849056603773586</v>
      </c>
      <c r="M257" s="13">
        <v>0.68869565217391304</v>
      </c>
      <c r="N257" s="14"/>
      <c r="O257" s="12">
        <v>0.78723404255319152</v>
      </c>
      <c r="P257" s="13">
        <v>0.29729729729729731</v>
      </c>
    </row>
    <row r="258" spans="1:17" ht="14.25" customHeight="1" x14ac:dyDescent="0.2">
      <c r="A258" s="6" t="s">
        <v>259</v>
      </c>
      <c r="C258" s="11">
        <v>8591</v>
      </c>
      <c r="E258" s="12">
        <v>1.064516129032258</v>
      </c>
      <c r="F258" s="13">
        <v>4</v>
      </c>
      <c r="G258" s="14"/>
      <c r="H258" s="14"/>
      <c r="I258" s="12">
        <v>1</v>
      </c>
      <c r="J258" s="13">
        <v>1.8548387096774193</v>
      </c>
      <c r="K258" s="14"/>
      <c r="L258" s="15">
        <v>0.71052631578947367</v>
      </c>
      <c r="M258" s="13">
        <v>0.66666666666666663</v>
      </c>
      <c r="N258" s="14"/>
      <c r="O258" s="12"/>
      <c r="P258" s="13"/>
    </row>
    <row r="259" spans="1:17" ht="14.25" customHeight="1" x14ac:dyDescent="0.2">
      <c r="A259" s="6" t="s">
        <v>260</v>
      </c>
      <c r="C259" s="11">
        <v>18045</v>
      </c>
      <c r="E259" s="12">
        <v>0.95906432748538006</v>
      </c>
      <c r="F259" s="13">
        <v>1.7621951219512195</v>
      </c>
      <c r="G259" s="14"/>
      <c r="H259" s="14"/>
      <c r="I259" s="12">
        <v>0.95438596491228067</v>
      </c>
      <c r="J259" s="13">
        <v>0.86397058823529416</v>
      </c>
      <c r="K259" s="14"/>
      <c r="L259" s="15">
        <v>1.2891246684350133</v>
      </c>
      <c r="M259" s="13">
        <v>0.7119341563786008</v>
      </c>
      <c r="N259" s="14"/>
      <c r="O259" s="12"/>
      <c r="P259" s="13"/>
    </row>
    <row r="260" spans="1:17" ht="14.25" customHeight="1" x14ac:dyDescent="0.2">
      <c r="A260" s="6" t="s">
        <v>261</v>
      </c>
      <c r="C260" s="11">
        <v>14190</v>
      </c>
      <c r="E260" s="12">
        <v>0.8771929824561403</v>
      </c>
      <c r="F260" s="13">
        <v>2.0299999999999998</v>
      </c>
      <c r="G260" s="14"/>
      <c r="H260" s="14"/>
      <c r="I260" s="12">
        <v>0.70476190476190481</v>
      </c>
      <c r="J260" s="13">
        <v>2.5405405405405403</v>
      </c>
      <c r="K260" s="14"/>
      <c r="L260" s="15">
        <v>0.93333333333333335</v>
      </c>
      <c r="M260" s="13">
        <v>6.3928571428571432</v>
      </c>
      <c r="N260" s="14"/>
      <c r="O260" s="12">
        <v>1</v>
      </c>
      <c r="P260" s="13">
        <v>32</v>
      </c>
    </row>
    <row r="261" spans="1:17" ht="14.25" customHeight="1" x14ac:dyDescent="0.2">
      <c r="A261" s="6" t="s">
        <v>262</v>
      </c>
      <c r="C261" s="11">
        <v>11983</v>
      </c>
      <c r="E261" s="12"/>
      <c r="F261" s="13"/>
      <c r="G261" s="14"/>
      <c r="H261" s="14"/>
      <c r="I261" s="12"/>
      <c r="J261" s="13"/>
      <c r="K261" s="14"/>
      <c r="L261" s="15"/>
      <c r="M261" s="13"/>
      <c r="N261" s="14"/>
      <c r="O261" s="12"/>
      <c r="P261" s="13"/>
    </row>
    <row r="262" spans="1:17" s="18" customFormat="1" ht="17.25" customHeight="1" x14ac:dyDescent="0.2">
      <c r="A262" s="16" t="s">
        <v>263</v>
      </c>
      <c r="B262" s="17">
        <v>28304596</v>
      </c>
      <c r="C262" s="17">
        <v>28701845</v>
      </c>
      <c r="E262" s="19">
        <v>0.97273011257361253</v>
      </c>
      <c r="F262" s="20">
        <v>1.6514475113588607</v>
      </c>
      <c r="G262" s="21"/>
      <c r="H262" s="21"/>
      <c r="I262" s="19">
        <v>1.0002963111052405</v>
      </c>
      <c r="J262" s="20">
        <v>1.3718280905372706</v>
      </c>
      <c r="K262" s="21"/>
      <c r="L262" s="22">
        <v>1.0245321133465182</v>
      </c>
      <c r="M262" s="20">
        <v>0.66987531494282582</v>
      </c>
      <c r="N262" s="21"/>
      <c r="O262" s="19">
        <v>0.89822099369196962</v>
      </c>
      <c r="P262" s="20">
        <v>0.84392014519056258</v>
      </c>
    </row>
    <row r="263" spans="1:17" ht="15.75" customHeight="1" x14ac:dyDescent="0.2">
      <c r="A263" s="23"/>
      <c r="B263" s="23"/>
      <c r="C263" s="23"/>
      <c r="D263" s="23"/>
      <c r="E263" s="23"/>
    </row>
    <row r="264" spans="1:17" ht="14.25" customHeight="1" x14ac:dyDescent="0.2">
      <c r="A264" s="24" t="s">
        <v>264</v>
      </c>
      <c r="B264" s="23"/>
      <c r="C264" s="23"/>
      <c r="D264" s="23"/>
      <c r="E264" s="23"/>
      <c r="M264" s="23"/>
      <c r="N264" s="23"/>
      <c r="O264" s="23"/>
      <c r="P264" s="23"/>
      <c r="Q264" s="23"/>
    </row>
  </sheetData>
  <mergeCells count="7">
    <mergeCell ref="E6:F6"/>
    <mergeCell ref="I6:J6"/>
    <mergeCell ref="L6:M6"/>
    <mergeCell ref="O6:P6"/>
    <mergeCell ref="A1:P1"/>
    <mergeCell ref="A3:P3"/>
    <mergeCell ref="A4:P4"/>
  </mergeCells>
  <pageMargins left="2.0833333333333333E-3" right="0.25" top="0.25" bottom="0.25" header="0" footer="0"/>
  <pageSetup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5"/>
  <sheetViews>
    <sheetView workbookViewId="0">
      <selection sqref="A1:XFD1048576"/>
    </sheetView>
  </sheetViews>
  <sheetFormatPr defaultColWidth="6.85546875" defaultRowHeight="12.75" x14ac:dyDescent="0.2"/>
  <cols>
    <col min="1" max="1" width="16.42578125" style="6" customWidth="1"/>
    <col min="2" max="2" width="1.42578125" style="6" customWidth="1"/>
    <col min="3" max="3" width="10.42578125" style="6" customWidth="1"/>
    <col min="4" max="4" width="1" style="6" customWidth="1"/>
    <col min="5" max="5" width="9.28515625" style="6" customWidth="1"/>
    <col min="6" max="6" width="9" style="6" customWidth="1"/>
    <col min="7" max="7" width="1.28515625" style="6" customWidth="1"/>
    <col min="8" max="8" width="1.42578125" style="6" customWidth="1"/>
    <col min="9" max="9" width="10.7109375" style="6" customWidth="1"/>
    <col min="10" max="10" width="10.42578125" style="6" customWidth="1"/>
    <col min="11" max="11" width="1.7109375" style="6" customWidth="1"/>
    <col min="12" max="12" width="18" style="6" customWidth="1"/>
    <col min="13" max="13" width="9.85546875" style="6" customWidth="1"/>
    <col min="14" max="14" width="3.5703125" style="6" customWidth="1"/>
    <col min="15" max="15" width="13.28515625" style="6" customWidth="1"/>
    <col min="16" max="16" width="10.42578125" style="6" customWidth="1"/>
    <col min="17" max="17" width="1.5703125" style="6" customWidth="1"/>
    <col min="18" max="18" width="11.140625" style="6" customWidth="1"/>
    <col min="19" max="16384" width="6.85546875" style="6"/>
  </cols>
  <sheetData>
    <row r="1" spans="1:18" ht="18.7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5"/>
      <c r="R1" s="5"/>
    </row>
    <row r="2" spans="1:18" ht="1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customHeight="1" x14ac:dyDescent="0.2">
      <c r="A3" s="27" t="s">
        <v>293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5"/>
      <c r="R3" s="5"/>
    </row>
    <row r="4" spans="1:18" ht="18.75" customHeight="1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7"/>
      <c r="R4" s="7"/>
    </row>
    <row r="5" spans="1:18" ht="13.5" customHeight="1" x14ac:dyDescent="0.2"/>
    <row r="6" spans="1:18" x14ac:dyDescent="0.2">
      <c r="E6" s="25" t="s">
        <v>2</v>
      </c>
      <c r="F6" s="26"/>
      <c r="I6" s="25" t="s">
        <v>3</v>
      </c>
      <c r="J6" s="26"/>
      <c r="L6" s="25" t="s">
        <v>4</v>
      </c>
      <c r="M6" s="26"/>
      <c r="O6" s="25" t="s">
        <v>5</v>
      </c>
      <c r="P6" s="26"/>
    </row>
    <row r="7" spans="1:18" ht="36" customHeight="1" x14ac:dyDescent="0.2">
      <c r="A7" s="8" t="s">
        <v>6</v>
      </c>
      <c r="B7" s="9"/>
      <c r="C7" s="8" t="s">
        <v>292</v>
      </c>
      <c r="E7" s="8" t="s">
        <v>7</v>
      </c>
      <c r="F7" s="8" t="s">
        <v>8</v>
      </c>
      <c r="G7" s="9"/>
      <c r="H7" s="10"/>
      <c r="I7" s="8" t="s">
        <v>7</v>
      </c>
      <c r="J7" s="8" t="s">
        <v>8</v>
      </c>
      <c r="K7" s="9"/>
      <c r="L7" s="8" t="s">
        <v>7</v>
      </c>
      <c r="M7" s="8" t="s">
        <v>8</v>
      </c>
      <c r="N7" s="10"/>
      <c r="O7" s="8" t="s">
        <v>7</v>
      </c>
      <c r="P7" s="8" t="s">
        <v>8</v>
      </c>
    </row>
    <row r="8" spans="1:18" ht="14.25" customHeight="1" x14ac:dyDescent="0.2">
      <c r="A8" s="6" t="s">
        <v>9</v>
      </c>
      <c r="C8" s="11">
        <v>58057</v>
      </c>
      <c r="E8" s="12">
        <f>Sheet2!U2</f>
        <v>2.3396226415094339</v>
      </c>
      <c r="F8" s="13">
        <f>Sheet2!Z2</f>
        <v>1.9725806451612904</v>
      </c>
      <c r="G8" s="14"/>
      <c r="H8" s="14"/>
      <c r="I8" s="12">
        <f>Sheet2!X2</f>
        <v>0.95953757225433522</v>
      </c>
      <c r="J8" s="13">
        <f>Sheet2!AC2</f>
        <v>2.3433734939759034</v>
      </c>
      <c r="K8" s="14"/>
      <c r="L8" s="15">
        <f>Sheet2!W2</f>
        <v>0.84027777777777779</v>
      </c>
      <c r="M8" s="13">
        <f>Sheet2!AB2</f>
        <v>1.8057851239669422</v>
      </c>
      <c r="N8" s="14"/>
      <c r="O8" s="12" t="e">
        <f>Sheet2!V2</f>
        <v>#DIV/0!</v>
      </c>
      <c r="P8" s="13" t="e">
        <f>Sheet2!AA2</f>
        <v>#DIV/0!</v>
      </c>
    </row>
    <row r="9" spans="1:18" ht="14.25" customHeight="1" x14ac:dyDescent="0.2">
      <c r="A9" s="6" t="s">
        <v>10</v>
      </c>
      <c r="C9" s="11">
        <v>18128</v>
      </c>
      <c r="E9" s="12">
        <f>Sheet2!U3</f>
        <v>0.76576576576576572</v>
      </c>
      <c r="F9" s="13">
        <f>Sheet2!Z3</f>
        <v>3.0352941176470587</v>
      </c>
      <c r="G9" s="14"/>
      <c r="H9" s="14"/>
      <c r="I9" s="12">
        <f>Sheet2!X3</f>
        <v>0.96</v>
      </c>
      <c r="J9" s="13">
        <f>Sheet2!AC3</f>
        <v>1.912037037037037</v>
      </c>
      <c r="K9" s="14"/>
      <c r="L9" s="15">
        <f>Sheet2!W3</f>
        <v>0.95348837209302328</v>
      </c>
      <c r="M9" s="13">
        <f>Sheet2!AB3</f>
        <v>0.60060975609756095</v>
      </c>
      <c r="N9" s="14"/>
      <c r="O9" s="12" t="e">
        <f>Sheet2!V3</f>
        <v>#DIV/0!</v>
      </c>
      <c r="P9" s="13" t="e">
        <f>Sheet2!AA3</f>
        <v>#DIV/0!</v>
      </c>
    </row>
    <row r="10" spans="1:18" ht="14.25" customHeight="1" x14ac:dyDescent="0.2">
      <c r="A10" s="6" t="s">
        <v>11</v>
      </c>
      <c r="C10" s="11">
        <v>87092</v>
      </c>
      <c r="E10" s="12">
        <f>Sheet2!U4</f>
        <v>0.71253071253071254</v>
      </c>
      <c r="F10" s="13">
        <f>Sheet2!Z4</f>
        <v>4.1068965517241383</v>
      </c>
      <c r="G10" s="14"/>
      <c r="H10" s="14"/>
      <c r="I10" s="12" t="e">
        <f>Sheet2!X4</f>
        <v>#DIV/0!</v>
      </c>
      <c r="J10" s="13" t="e">
        <f>Sheet2!AC4</f>
        <v>#DIV/0!</v>
      </c>
      <c r="K10" s="14"/>
      <c r="L10" s="15">
        <f>Sheet2!W4</f>
        <v>1.1076684740511231</v>
      </c>
      <c r="M10" s="13">
        <f>Sheet2!AB4</f>
        <v>1.1209790209790209</v>
      </c>
      <c r="N10" s="14"/>
      <c r="O10" s="12" t="e">
        <f>Sheet2!V4</f>
        <v>#DIV/0!</v>
      </c>
      <c r="P10" s="13" t="e">
        <f>Sheet2!AA4</f>
        <v>#DIV/0!</v>
      </c>
    </row>
    <row r="11" spans="1:18" ht="14.25" customHeight="1" x14ac:dyDescent="0.2">
      <c r="A11" s="6" t="s">
        <v>12</v>
      </c>
      <c r="C11" s="11">
        <v>23792</v>
      </c>
      <c r="E11" s="12">
        <f>Sheet2!U5</f>
        <v>0.95221843003412965</v>
      </c>
      <c r="F11" s="13">
        <f>Sheet2!Z5</f>
        <v>1.8566308243727598</v>
      </c>
      <c r="G11" s="14"/>
      <c r="H11" s="14"/>
      <c r="I11" s="12">
        <f>Sheet2!X5</f>
        <v>0.90322580645161288</v>
      </c>
      <c r="J11" s="13">
        <f>Sheet2!AC5</f>
        <v>1.2053571428571428</v>
      </c>
      <c r="K11" s="14"/>
      <c r="L11" s="15">
        <f>Sheet2!W5</f>
        <v>1.0708812260536398</v>
      </c>
      <c r="M11" s="13">
        <f>Sheet2!AB5</f>
        <v>0.554561717352415</v>
      </c>
      <c r="N11" s="14"/>
      <c r="O11" s="12" t="e">
        <f>Sheet2!V5</f>
        <v>#DIV/0!</v>
      </c>
      <c r="P11" s="13" t="e">
        <f>Sheet2!AA5</f>
        <v>#DIV/0!</v>
      </c>
    </row>
    <row r="12" spans="1:18" ht="14.25" customHeight="1" x14ac:dyDescent="0.2">
      <c r="A12" s="6" t="s">
        <v>13</v>
      </c>
      <c r="C12" s="11">
        <v>8786</v>
      </c>
      <c r="E12" s="12">
        <f>Sheet2!U6</f>
        <v>1.0862068965517242</v>
      </c>
      <c r="F12" s="13">
        <f>Sheet2!Z6</f>
        <v>4.0476190476190474</v>
      </c>
      <c r="G12" s="14"/>
      <c r="H12" s="14"/>
      <c r="I12" s="12">
        <f>Sheet2!X6</f>
        <v>0.84403669724770647</v>
      </c>
      <c r="J12" s="13">
        <f>Sheet2!AC6</f>
        <v>2</v>
      </c>
      <c r="K12" s="14"/>
      <c r="L12" s="15">
        <f>Sheet2!W6</f>
        <v>1.0133333333333334</v>
      </c>
      <c r="M12" s="13">
        <f>Sheet2!AB6</f>
        <v>0.88157894736842102</v>
      </c>
      <c r="N12" s="14"/>
      <c r="O12" s="12">
        <f>Sheet2!V6</f>
        <v>2</v>
      </c>
      <c r="P12" s="13">
        <f>Sheet2!AA6</f>
        <v>0.5</v>
      </c>
    </row>
    <row r="13" spans="1:18" ht="14.25" customHeight="1" x14ac:dyDescent="0.2">
      <c r="A13" s="6" t="s">
        <v>14</v>
      </c>
      <c r="C13" s="11">
        <v>1892</v>
      </c>
      <c r="E13" s="12">
        <f>Sheet2!U7</f>
        <v>0.63636363636363635</v>
      </c>
      <c r="F13" s="13">
        <f>Sheet2!Z7</f>
        <v>5.2857142857142856</v>
      </c>
      <c r="G13" s="14"/>
      <c r="H13" s="14"/>
      <c r="I13" s="12">
        <f>Sheet2!X7</f>
        <v>0.7</v>
      </c>
      <c r="J13" s="13">
        <f>Sheet2!AC7</f>
        <v>1.7142857142857142</v>
      </c>
      <c r="K13" s="14"/>
      <c r="L13" s="15">
        <f>Sheet2!W7</f>
        <v>2</v>
      </c>
      <c r="M13" s="13">
        <f>Sheet2!AB7</f>
        <v>7.25</v>
      </c>
      <c r="N13" s="14"/>
      <c r="O13" s="12" t="e">
        <f>Sheet2!V7</f>
        <v>#DIV/0!</v>
      </c>
      <c r="P13" s="13" t="e">
        <f>Sheet2!AA7</f>
        <v>#DIV/0!</v>
      </c>
    </row>
    <row r="14" spans="1:18" ht="14.25" customHeight="1" x14ac:dyDescent="0.2">
      <c r="A14" s="6" t="s">
        <v>15</v>
      </c>
      <c r="C14" s="11">
        <v>50310</v>
      </c>
      <c r="E14" s="12">
        <f>Sheet2!U8</f>
        <v>1.780241935483871</v>
      </c>
      <c r="F14" s="13">
        <f>Sheet2!Z8</f>
        <v>2.1744054360135898</v>
      </c>
      <c r="G14" s="14"/>
      <c r="H14" s="14"/>
      <c r="I14" s="12">
        <f>Sheet2!X8</f>
        <v>1.1551433389544687</v>
      </c>
      <c r="J14" s="13">
        <f>Sheet2!AC8</f>
        <v>2.702189781021898</v>
      </c>
      <c r="K14" s="14"/>
      <c r="L14" s="15">
        <f>Sheet2!W8</f>
        <v>1.0137524557956779</v>
      </c>
      <c r="M14" s="13">
        <f>Sheet2!AB8</f>
        <v>2.4670542635658914</v>
      </c>
      <c r="N14" s="14"/>
      <c r="O14" s="12">
        <f>Sheet2!V8</f>
        <v>0.97872340425531912</v>
      </c>
      <c r="P14" s="13">
        <f>Sheet2!AA8</f>
        <v>6.7173913043478262</v>
      </c>
    </row>
    <row r="15" spans="1:18" ht="14.25" customHeight="1" x14ac:dyDescent="0.2">
      <c r="A15" s="6" t="s">
        <v>16</v>
      </c>
      <c r="C15" s="11">
        <v>29989</v>
      </c>
      <c r="E15" s="12">
        <f>Sheet2!U9</f>
        <v>1.0169491525423728</v>
      </c>
      <c r="F15" s="13">
        <f>Sheet2!Z9</f>
        <v>1.3833333333333333</v>
      </c>
      <c r="G15" s="14"/>
      <c r="H15" s="14"/>
      <c r="I15" s="12" t="e">
        <f>Sheet2!X9</f>
        <v>#DIV/0!</v>
      </c>
      <c r="J15" s="13" t="e">
        <f>Sheet2!AC9</f>
        <v>#DIV/0!</v>
      </c>
      <c r="K15" s="14"/>
      <c r="L15" s="15">
        <f>Sheet2!W9</f>
        <v>0.93832599118942728</v>
      </c>
      <c r="M15" s="13">
        <f>Sheet2!AB9</f>
        <v>2.300469483568075</v>
      </c>
      <c r="N15" s="14"/>
      <c r="O15" s="12" t="e">
        <f>Sheet2!V9</f>
        <v>#DIV/0!</v>
      </c>
      <c r="P15" s="13" t="e">
        <f>Sheet2!AA9</f>
        <v>#DIV/0!</v>
      </c>
    </row>
    <row r="16" spans="1:18" ht="14.25" customHeight="1" x14ac:dyDescent="0.2">
      <c r="A16" s="6" t="s">
        <v>17</v>
      </c>
      <c r="C16" s="11">
        <v>7027</v>
      </c>
      <c r="E16" s="12">
        <f>Sheet2!U10</f>
        <v>0.5161290322580645</v>
      </c>
      <c r="F16" s="13">
        <f>Sheet2!Z10</f>
        <v>3.59375</v>
      </c>
      <c r="G16" s="14"/>
      <c r="H16" s="14"/>
      <c r="I16" s="12">
        <f>Sheet2!X10</f>
        <v>0.62337662337662336</v>
      </c>
      <c r="J16" s="13">
        <f>Sheet2!AC10</f>
        <v>3.5</v>
      </c>
      <c r="K16" s="14"/>
      <c r="L16" s="15">
        <f>Sheet2!W10</f>
        <v>0.73863636363636365</v>
      </c>
      <c r="M16" s="13">
        <f>Sheet2!AB10</f>
        <v>1.1076923076923078</v>
      </c>
      <c r="N16" s="14"/>
      <c r="O16" s="12" t="e">
        <f>Sheet2!V10</f>
        <v>#DIV/0!</v>
      </c>
      <c r="P16" s="13" t="e">
        <f>Sheet2!AA10</f>
        <v>#DIV/0!</v>
      </c>
    </row>
    <row r="17" spans="1:16" ht="14.25" customHeight="1" x14ac:dyDescent="0.2">
      <c r="A17" s="6" t="s">
        <v>18</v>
      </c>
      <c r="C17" s="11">
        <v>22824</v>
      </c>
      <c r="E17" s="12">
        <f>Sheet2!U11</f>
        <v>1.0090497737556561</v>
      </c>
      <c r="F17" s="13">
        <f>Sheet2!Z11</f>
        <v>2.6636771300448432</v>
      </c>
      <c r="G17" s="14"/>
      <c r="H17" s="14"/>
      <c r="I17" s="12">
        <f>Sheet2!X11</f>
        <v>1.0575221238938053</v>
      </c>
      <c r="J17" s="13">
        <f>Sheet2!AC11</f>
        <v>0.82426778242677823</v>
      </c>
      <c r="K17" s="14"/>
      <c r="L17" s="15">
        <f>Sheet2!W11</f>
        <v>1.0283018867924529</v>
      </c>
      <c r="M17" s="13">
        <f>Sheet2!AB11</f>
        <v>0.54495412844036695</v>
      </c>
      <c r="N17" s="14"/>
      <c r="O17" s="12" t="e">
        <f>Sheet2!V11</f>
        <v>#DIV/0!</v>
      </c>
      <c r="P17" s="13" t="e">
        <f>Sheet2!AA11</f>
        <v>#DIV/0!</v>
      </c>
    </row>
    <row r="18" spans="1:16" ht="14.25" customHeight="1" x14ac:dyDescent="0.2">
      <c r="A18" s="6" t="s">
        <v>19</v>
      </c>
      <c r="C18" s="11">
        <v>86976</v>
      </c>
      <c r="E18" s="12">
        <f>Sheet2!U12</f>
        <v>1.4582524271844661</v>
      </c>
      <c r="F18" s="13">
        <f>Sheet2!Z12</f>
        <v>1.6291611185086552</v>
      </c>
      <c r="G18" s="14"/>
      <c r="H18" s="14"/>
      <c r="I18" s="12">
        <f>Sheet2!X12</f>
        <v>1.0965147453083111</v>
      </c>
      <c r="J18" s="13">
        <f>Sheet2!AC12</f>
        <v>2.0635696821515892</v>
      </c>
      <c r="K18" s="14"/>
      <c r="L18" s="15">
        <f>Sheet2!W12</f>
        <v>0.9147286821705426</v>
      </c>
      <c r="M18" s="13">
        <f>Sheet2!AB12</f>
        <v>2.0282485875706215</v>
      </c>
      <c r="N18" s="14"/>
      <c r="O18" s="12" t="e">
        <f>Sheet2!V12</f>
        <v>#DIV/0!</v>
      </c>
      <c r="P18" s="13" t="e">
        <f>Sheet2!AA12</f>
        <v>#DIV/0!</v>
      </c>
    </row>
    <row r="19" spans="1:16" ht="14.25" customHeight="1" x14ac:dyDescent="0.2">
      <c r="A19" s="6" t="s">
        <v>20</v>
      </c>
      <c r="C19" s="11">
        <v>3582</v>
      </c>
      <c r="E19" s="12">
        <f>Sheet2!U13</f>
        <v>2.2391304347826089</v>
      </c>
      <c r="F19" s="13">
        <f>Sheet2!Z13</f>
        <v>1.2718446601941749</v>
      </c>
      <c r="G19" s="14"/>
      <c r="H19" s="14"/>
      <c r="I19" s="12">
        <f>Sheet2!X13</f>
        <v>0.73684210526315785</v>
      </c>
      <c r="J19" s="13">
        <f>Sheet2!AC13</f>
        <v>2.0952380952380953</v>
      </c>
      <c r="K19" s="14"/>
      <c r="L19" s="15">
        <f>Sheet2!W13</f>
        <v>1.2258064516129032</v>
      </c>
      <c r="M19" s="13">
        <f>Sheet2!AB13</f>
        <v>2.0526315789473686</v>
      </c>
      <c r="N19" s="14"/>
      <c r="O19" s="12" t="e">
        <f>Sheet2!V13</f>
        <v>#DIV/0!</v>
      </c>
      <c r="P19" s="13" t="e">
        <f>Sheet2!AA13</f>
        <v>#DIV/0!</v>
      </c>
    </row>
    <row r="20" spans="1:16" ht="14.25" customHeight="1" x14ac:dyDescent="0.2">
      <c r="A20" s="6" t="s">
        <v>21</v>
      </c>
      <c r="C20" s="11">
        <v>32587</v>
      </c>
      <c r="E20" s="12">
        <f>Sheet2!U14</f>
        <v>0.96984924623115576</v>
      </c>
      <c r="F20" s="13">
        <f>Sheet2!Z14</f>
        <v>6.1036269430051817</v>
      </c>
      <c r="G20" s="14"/>
      <c r="H20" s="14"/>
      <c r="I20" s="12">
        <f>Sheet2!X14</f>
        <v>1.0066889632107023</v>
      </c>
      <c r="J20" s="13">
        <f>Sheet2!AC14</f>
        <v>4.3122923588039868</v>
      </c>
      <c r="K20" s="14"/>
      <c r="L20" s="15">
        <f>Sheet2!W14</f>
        <v>1.069767441860465</v>
      </c>
      <c r="M20" s="13">
        <f>Sheet2!AB14</f>
        <v>3.5434782608695654</v>
      </c>
      <c r="N20" s="14"/>
      <c r="O20" s="12">
        <f>Sheet2!V14</f>
        <v>8.1632653061224483E-2</v>
      </c>
      <c r="P20" s="13">
        <f>Sheet2!AA14</f>
        <v>70</v>
      </c>
    </row>
    <row r="21" spans="1:16" ht="14.25" customHeight="1" x14ac:dyDescent="0.2">
      <c r="A21" s="6" t="s">
        <v>22</v>
      </c>
      <c r="C21" s="11">
        <v>355642</v>
      </c>
      <c r="E21" s="12">
        <f>Sheet2!U15</f>
        <v>0.90689821514712976</v>
      </c>
      <c r="F21" s="13">
        <f>Sheet2!Z15</f>
        <v>2.1324468085106383</v>
      </c>
      <c r="G21" s="14"/>
      <c r="H21" s="14"/>
      <c r="I21" s="12">
        <f>Sheet2!X15</f>
        <v>0.95425388251181631</v>
      </c>
      <c r="J21" s="13">
        <f>Sheet2!AC15</f>
        <v>1.9170352025473201</v>
      </c>
      <c r="K21" s="14"/>
      <c r="L21" s="15">
        <f>Sheet2!W15</f>
        <v>0.9303904923599321</v>
      </c>
      <c r="M21" s="13">
        <f>Sheet2!AB15</f>
        <v>1.0846715328467154</v>
      </c>
      <c r="N21" s="14"/>
      <c r="O21" s="12" t="e">
        <f>Sheet2!V15</f>
        <v>#DIV/0!</v>
      </c>
      <c r="P21" s="13" t="e">
        <f>Sheet2!AA15</f>
        <v>#DIV/0!</v>
      </c>
    </row>
    <row r="22" spans="1:16" ht="14.25" customHeight="1" x14ac:dyDescent="0.2">
      <c r="A22" s="6" t="s">
        <v>23</v>
      </c>
      <c r="C22" s="11">
        <v>1986049</v>
      </c>
      <c r="E22" s="12">
        <f>Sheet2!U16</f>
        <v>0.82215215349523685</v>
      </c>
      <c r="F22" s="13">
        <f>Sheet2!Z16</f>
        <v>2.4891880864953082</v>
      </c>
      <c r="G22" s="14"/>
      <c r="H22" s="14"/>
      <c r="I22" s="12">
        <f>Sheet2!X16</f>
        <v>0.88701702183520759</v>
      </c>
      <c r="J22" s="13">
        <f>Sheet2!AC16</f>
        <v>1.4858665088056831</v>
      </c>
      <c r="K22" s="14"/>
      <c r="L22" s="15">
        <f>Sheet2!W16</f>
        <v>1.0410668220021635</v>
      </c>
      <c r="M22" s="13">
        <f>Sheet2!AB16</f>
        <v>0.43695295951400825</v>
      </c>
      <c r="N22" s="14"/>
      <c r="O22" s="12">
        <f>Sheet2!V16</f>
        <v>1.03360768175583</v>
      </c>
      <c r="P22" s="13">
        <f>Sheet2!AA16</f>
        <v>0.37491705374917056</v>
      </c>
    </row>
    <row r="23" spans="1:16" ht="14.25" customHeight="1" x14ac:dyDescent="0.2">
      <c r="A23" s="6" t="s">
        <v>24</v>
      </c>
      <c r="C23" s="11">
        <v>11702</v>
      </c>
      <c r="E23" s="12">
        <f>Sheet2!U17</f>
        <v>0.74193548387096775</v>
      </c>
      <c r="F23" s="13">
        <f>Sheet2!Z17</f>
        <v>2.8152173913043477</v>
      </c>
      <c r="G23" s="14"/>
      <c r="H23" s="14"/>
      <c r="I23" s="12">
        <f>Sheet2!X17</f>
        <v>0.88596491228070173</v>
      </c>
      <c r="J23" s="13">
        <f>Sheet2!AC17</f>
        <v>1.5148514851485149</v>
      </c>
      <c r="K23" s="14"/>
      <c r="L23" s="15">
        <f>Sheet2!W17</f>
        <v>1.0655737704918034</v>
      </c>
      <c r="M23" s="13">
        <f>Sheet2!AB17</f>
        <v>0.35</v>
      </c>
      <c r="N23" s="14"/>
      <c r="O23" s="12">
        <f>Sheet2!V17</f>
        <v>6</v>
      </c>
      <c r="P23" s="13">
        <f>Sheet2!AA17</f>
        <v>1</v>
      </c>
    </row>
    <row r="24" spans="1:16" ht="14.25" customHeight="1" x14ac:dyDescent="0.2">
      <c r="A24" s="6" t="s">
        <v>25</v>
      </c>
      <c r="C24" s="11">
        <v>648</v>
      </c>
      <c r="E24" s="12">
        <f>Sheet2!U18</f>
        <v>0.58333333333333337</v>
      </c>
      <c r="F24" s="13">
        <f>Sheet2!Z18</f>
        <v>16</v>
      </c>
      <c r="G24" s="14"/>
      <c r="H24" s="14"/>
      <c r="I24" s="12">
        <f>Sheet2!X18</f>
        <v>0.25</v>
      </c>
      <c r="J24" s="13">
        <f>Sheet2!AC18</f>
        <v>24</v>
      </c>
      <c r="K24" s="14"/>
      <c r="L24" s="15">
        <f>Sheet2!W18</f>
        <v>0.33333333333333331</v>
      </c>
      <c r="M24" s="13">
        <f>Sheet2!AB18</f>
        <v>15</v>
      </c>
      <c r="N24" s="14"/>
      <c r="O24" s="12" t="e">
        <f>Sheet2!V18</f>
        <v>#DIV/0!</v>
      </c>
      <c r="P24" s="13" t="e">
        <f>Sheet2!AA18</f>
        <v>#DIV/0!</v>
      </c>
    </row>
    <row r="25" spans="1:16" ht="14.25" customHeight="1" x14ac:dyDescent="0.2">
      <c r="A25" s="6" t="s">
        <v>26</v>
      </c>
      <c r="C25" s="11">
        <v>18691</v>
      </c>
      <c r="E25" s="12">
        <f>Sheet2!U19</f>
        <v>1</v>
      </c>
      <c r="F25" s="13">
        <f>Sheet2!Z19</f>
        <v>1.1775147928994083</v>
      </c>
      <c r="G25" s="14"/>
      <c r="H25" s="14"/>
      <c r="I25" s="12">
        <f>Sheet2!X19</f>
        <v>1.1074380165289257</v>
      </c>
      <c r="J25" s="13">
        <f>Sheet2!AC19</f>
        <v>0.85820895522388063</v>
      </c>
      <c r="K25" s="14"/>
      <c r="L25" s="15">
        <f>Sheet2!W19</f>
        <v>1.0675675675675675</v>
      </c>
      <c r="M25" s="13">
        <f>Sheet2!AB19</f>
        <v>0.72151898734177211</v>
      </c>
      <c r="N25" s="14"/>
      <c r="O25" s="12" t="e">
        <f>Sheet2!V19</f>
        <v>#DIV/0!</v>
      </c>
      <c r="P25" s="13" t="e">
        <f>Sheet2!AA19</f>
        <v>#DIV/0!</v>
      </c>
    </row>
    <row r="26" spans="1:16" ht="14.25" customHeight="1" x14ac:dyDescent="0.2">
      <c r="A26" s="6" t="s">
        <v>27</v>
      </c>
      <c r="C26" s="11">
        <v>94324</v>
      </c>
      <c r="E26" s="12">
        <f>Sheet2!U20</f>
        <v>1.1435185185185186</v>
      </c>
      <c r="F26" s="13">
        <f>Sheet2!Z20</f>
        <v>1.6126855600539811</v>
      </c>
      <c r="G26" s="14"/>
      <c r="H26" s="14"/>
      <c r="I26" s="12">
        <f>Sheet2!X20</f>
        <v>1.0207650273224043</v>
      </c>
      <c r="J26" s="13">
        <f>Sheet2!AC20</f>
        <v>0.78693790149892928</v>
      </c>
      <c r="K26" s="14"/>
      <c r="L26" s="15">
        <f>Sheet2!W20</f>
        <v>0.98080541964621759</v>
      </c>
      <c r="M26" s="13">
        <f>Sheet2!AB20</f>
        <v>0.61473522640061395</v>
      </c>
      <c r="N26" s="14"/>
      <c r="O26" s="12" t="e">
        <f>Sheet2!V20</f>
        <v>#DIV/0!</v>
      </c>
      <c r="P26" s="13" t="e">
        <f>Sheet2!AA20</f>
        <v>#DIV/0!</v>
      </c>
    </row>
    <row r="27" spans="1:16" ht="14.25" customHeight="1" x14ac:dyDescent="0.2">
      <c r="A27" s="6" t="s">
        <v>28</v>
      </c>
      <c r="C27" s="11">
        <v>370200</v>
      </c>
      <c r="E27" s="12">
        <f>Sheet2!U21</f>
        <v>0.97442203639940972</v>
      </c>
      <c r="F27" s="13">
        <f>Sheet2!Z21</f>
        <v>1.6355376072690559</v>
      </c>
      <c r="G27" s="14"/>
      <c r="H27" s="14"/>
      <c r="I27" s="12">
        <f>Sheet2!X21</f>
        <v>0.82142020154675421</v>
      </c>
      <c r="J27" s="13">
        <f>Sheet2!AC21</f>
        <v>1.2393723252496434</v>
      </c>
      <c r="K27" s="14"/>
      <c r="L27" s="15">
        <f>Sheet2!W21</f>
        <v>1.0575230296827021</v>
      </c>
      <c r="M27" s="13">
        <f>Sheet2!AB21</f>
        <v>0.52245451025938827</v>
      </c>
      <c r="N27" s="14"/>
      <c r="O27" s="12" t="e">
        <f>Sheet2!V21</f>
        <v>#DIV/0!</v>
      </c>
      <c r="P27" s="13" t="e">
        <f>Sheet2!AA21</f>
        <v>#DIV/0!</v>
      </c>
    </row>
    <row r="28" spans="1:16" ht="14.25" customHeight="1" x14ac:dyDescent="0.2">
      <c r="A28" s="6" t="s">
        <v>29</v>
      </c>
      <c r="C28" s="11">
        <v>226758</v>
      </c>
      <c r="E28" s="12">
        <f>Sheet2!U22</f>
        <v>0.82742681047765798</v>
      </c>
      <c r="F28" s="13">
        <f>Sheet2!Z22</f>
        <v>3.0549348230912479</v>
      </c>
      <c r="G28" s="14"/>
      <c r="H28" s="14"/>
      <c r="I28" s="12">
        <f>Sheet2!X22</f>
        <v>0.81639344262295077</v>
      </c>
      <c r="J28" s="13">
        <f>Sheet2!AC22</f>
        <v>1.6867469879518073</v>
      </c>
      <c r="K28" s="14"/>
      <c r="L28" s="15">
        <f>Sheet2!W22</f>
        <v>1.1526535480023852</v>
      </c>
      <c r="M28" s="13">
        <f>Sheet2!AB22</f>
        <v>0.86859803414381787</v>
      </c>
      <c r="N28" s="14"/>
      <c r="O28" s="12">
        <f>Sheet2!V22</f>
        <v>0.69326683291770574</v>
      </c>
      <c r="P28" s="13">
        <f>Sheet2!AA22</f>
        <v>2.0431654676258995</v>
      </c>
    </row>
    <row r="29" spans="1:16" ht="14.25" customHeight="1" x14ac:dyDescent="0.2">
      <c r="A29" s="6" t="s">
        <v>30</v>
      </c>
      <c r="C29" s="11">
        <v>9267</v>
      </c>
      <c r="E29" s="12">
        <f>Sheet2!U23</f>
        <v>0.31617647058823528</v>
      </c>
      <c r="F29" s="13">
        <f>Sheet2!Z23</f>
        <v>17.744186046511629</v>
      </c>
      <c r="G29" s="14"/>
      <c r="H29" s="14"/>
      <c r="I29" s="12">
        <f>Sheet2!X23</f>
        <v>0.67307692307692313</v>
      </c>
      <c r="J29" s="13">
        <f>Sheet2!AC23</f>
        <v>10.371428571428572</v>
      </c>
      <c r="K29" s="14"/>
      <c r="L29" s="15">
        <f>Sheet2!W23</f>
        <v>0.82222222222222219</v>
      </c>
      <c r="M29" s="13">
        <f>Sheet2!AB23</f>
        <v>10.162162162162161</v>
      </c>
      <c r="N29" s="14"/>
      <c r="O29" s="12" t="e">
        <f>Sheet2!V23</f>
        <v>#DIV/0!</v>
      </c>
      <c r="P29" s="13" t="e">
        <f>Sheet2!AA23</f>
        <v>#DIV/0!</v>
      </c>
    </row>
    <row r="30" spans="1:16" ht="14.25" customHeight="1" x14ac:dyDescent="0.2">
      <c r="A30" s="6" t="s">
        <v>31</v>
      </c>
      <c r="C30" s="11">
        <v>1516</v>
      </c>
      <c r="E30" s="12">
        <f>Sheet2!U24</f>
        <v>0.8</v>
      </c>
      <c r="F30" s="13">
        <f>Sheet2!Z24</f>
        <v>5</v>
      </c>
      <c r="G30" s="14"/>
      <c r="H30" s="14"/>
      <c r="I30" s="12">
        <f>Sheet2!X24</f>
        <v>1.25</v>
      </c>
      <c r="J30" s="13">
        <f>Sheet2!AC24</f>
        <v>2.1</v>
      </c>
      <c r="K30" s="14"/>
      <c r="L30" s="15">
        <f>Sheet2!W24</f>
        <v>0.91428571428571426</v>
      </c>
      <c r="M30" s="13">
        <f>Sheet2!AB24</f>
        <v>0.59375</v>
      </c>
      <c r="N30" s="14"/>
      <c r="O30" s="12" t="e">
        <f>Sheet2!V24</f>
        <v>#DIV/0!</v>
      </c>
      <c r="P30" s="13" t="e">
        <f>Sheet2!AA24</f>
        <v>#DIV/0!</v>
      </c>
    </row>
    <row r="31" spans="1:16" ht="14.25" customHeight="1" x14ac:dyDescent="0.2">
      <c r="A31" s="6" t="s">
        <v>32</v>
      </c>
      <c r="C31" s="11">
        <v>7114</v>
      </c>
      <c r="E31" s="12">
        <f>Sheet2!U25</f>
        <v>0.53424657534246578</v>
      </c>
      <c r="F31" s="13">
        <f>Sheet2!Z25</f>
        <v>10.47008547008547</v>
      </c>
      <c r="G31" s="14"/>
      <c r="H31" s="14"/>
      <c r="I31" s="12">
        <f>Sheet2!X25</f>
        <v>1.1604938271604939</v>
      </c>
      <c r="J31" s="13">
        <f>Sheet2!AC25</f>
        <v>3.7553191489361701</v>
      </c>
      <c r="K31" s="14"/>
      <c r="L31" s="15">
        <f>Sheet2!W25</f>
        <v>0.52380952380952384</v>
      </c>
      <c r="M31" s="13">
        <f>Sheet2!AB25</f>
        <v>24.163636363636364</v>
      </c>
      <c r="N31" s="14"/>
      <c r="O31" s="12" t="e">
        <f>Sheet2!V25</f>
        <v>#DIV/0!</v>
      </c>
      <c r="P31" s="13" t="e">
        <f>Sheet2!AA25</f>
        <v>#DIV/0!</v>
      </c>
    </row>
    <row r="32" spans="1:16" ht="14.25" customHeight="1" x14ac:dyDescent="0.2">
      <c r="A32" s="6" t="s">
        <v>33</v>
      </c>
      <c r="C32" s="11">
        <v>37924</v>
      </c>
      <c r="E32" s="12">
        <f>Sheet2!U26</f>
        <v>1.179746835443038</v>
      </c>
      <c r="F32" s="13">
        <f>Sheet2!Z26</f>
        <v>1.2381974248927039</v>
      </c>
      <c r="G32" s="14"/>
      <c r="H32" s="14"/>
      <c r="I32" s="12">
        <f>Sheet2!X26</f>
        <v>0.96969696969696972</v>
      </c>
      <c r="J32" s="13">
        <f>Sheet2!AC26</f>
        <v>1.8958333333333333</v>
      </c>
      <c r="K32" s="14"/>
      <c r="L32" s="15">
        <f>Sheet2!W26</f>
        <v>1.2752613240418118</v>
      </c>
      <c r="M32" s="13">
        <f>Sheet2!AB26</f>
        <v>0.42349726775956287</v>
      </c>
      <c r="N32" s="14"/>
      <c r="O32" s="12" t="e">
        <f>Sheet2!V26</f>
        <v>#DIV/0!</v>
      </c>
      <c r="P32" s="13" t="e">
        <f>Sheet2!AA26</f>
        <v>#DIV/0!</v>
      </c>
    </row>
    <row r="33" spans="1:16" ht="14.25" customHeight="1" x14ac:dyDescent="0.2">
      <c r="A33" s="6" t="s">
        <v>34</v>
      </c>
      <c r="C33" s="11">
        <v>18389</v>
      </c>
      <c r="E33" s="12">
        <f>Sheet2!U27</f>
        <v>0.6586826347305389</v>
      </c>
      <c r="F33" s="13">
        <f>Sheet2!Z27</f>
        <v>13.245454545454546</v>
      </c>
      <c r="G33" s="14"/>
      <c r="H33" s="14"/>
      <c r="I33" s="12">
        <f>Sheet2!X27</f>
        <v>0.78918918918918923</v>
      </c>
      <c r="J33" s="13">
        <f>Sheet2!AC27</f>
        <v>3.7602739726027399</v>
      </c>
      <c r="K33" s="14"/>
      <c r="L33" s="15">
        <f>Sheet2!W27</f>
        <v>0.78859060402684567</v>
      </c>
      <c r="M33" s="13">
        <f>Sheet2!AB27</f>
        <v>2.4382978723404256</v>
      </c>
      <c r="N33" s="14"/>
      <c r="O33" s="12" t="e">
        <f>Sheet2!V27</f>
        <v>#DIV/0!</v>
      </c>
      <c r="P33" s="13" t="e">
        <f>Sheet2!AA27</f>
        <v>#DIV/0!</v>
      </c>
    </row>
    <row r="34" spans="1:16" ht="14.25" customHeight="1" x14ac:dyDescent="0.2">
      <c r="A34" s="6" t="s">
        <v>35</v>
      </c>
      <c r="C34" s="11">
        <v>47542</v>
      </c>
      <c r="E34" s="12">
        <f>Sheet2!U28</f>
        <v>0.84987893462469732</v>
      </c>
      <c r="F34" s="13">
        <f>Sheet2!Z28</f>
        <v>1.9202279202279202</v>
      </c>
      <c r="G34" s="14"/>
      <c r="H34" s="14"/>
      <c r="I34" s="12">
        <f>Sheet2!X28</f>
        <v>1.3870967741935485</v>
      </c>
      <c r="J34" s="13">
        <f>Sheet2!AC28</f>
        <v>1.0116279069767442</v>
      </c>
      <c r="K34" s="14"/>
      <c r="L34" s="15">
        <f>Sheet2!W28</f>
        <v>1.0161579892280073</v>
      </c>
      <c r="M34" s="13">
        <f>Sheet2!AB28</f>
        <v>0.41696113074204949</v>
      </c>
      <c r="N34" s="14"/>
      <c r="O34" s="12">
        <f>Sheet2!V28</f>
        <v>0.88</v>
      </c>
      <c r="P34" s="13">
        <f>Sheet2!AA28</f>
        <v>0.63636363636363635</v>
      </c>
    </row>
    <row r="35" spans="1:16" ht="14.25" customHeight="1" x14ac:dyDescent="0.2">
      <c r="A35" s="6" t="s">
        <v>36</v>
      </c>
      <c r="C35" s="11">
        <v>43247</v>
      </c>
      <c r="E35" s="12">
        <f>Sheet2!U29</f>
        <v>0.79856115107913672</v>
      </c>
      <c r="F35" s="13">
        <f>Sheet2!Z29</f>
        <v>5.801801801801802</v>
      </c>
      <c r="G35" s="14"/>
      <c r="H35" s="14"/>
      <c r="I35" s="12">
        <f>Sheet2!X29</f>
        <v>0.91515151515151516</v>
      </c>
      <c r="J35" s="13">
        <f>Sheet2!AC29</f>
        <v>5.3112582781456954</v>
      </c>
      <c r="K35" s="14"/>
      <c r="L35" s="15">
        <f>Sheet2!W29</f>
        <v>1.131578947368421</v>
      </c>
      <c r="M35" s="13">
        <f>Sheet2!AB29</f>
        <v>0.52470930232558144</v>
      </c>
      <c r="N35" s="14"/>
      <c r="O35" s="12">
        <f>Sheet2!V29</f>
        <v>1.1666666666666667</v>
      </c>
      <c r="P35" s="13">
        <f>Sheet2!AA29</f>
        <v>0</v>
      </c>
    </row>
    <row r="36" spans="1:16" ht="14.25" customHeight="1" x14ac:dyDescent="0.2">
      <c r="A36" s="6" t="s">
        <v>37</v>
      </c>
      <c r="C36" s="11">
        <v>21561</v>
      </c>
      <c r="E36" s="12">
        <f>Sheet2!U30</f>
        <v>1.0940594059405941</v>
      </c>
      <c r="F36" s="13">
        <f>Sheet2!Z30</f>
        <v>3.1131221719457014</v>
      </c>
      <c r="G36" s="14"/>
      <c r="H36" s="14"/>
      <c r="I36" s="12">
        <f>Sheet2!X30</f>
        <v>0.30499999999999999</v>
      </c>
      <c r="J36" s="13">
        <f>Sheet2!AC30</f>
        <v>11.049180327868852</v>
      </c>
      <c r="K36" s="14"/>
      <c r="L36" s="15">
        <f>Sheet2!W30</f>
        <v>0.86415094339622645</v>
      </c>
      <c r="M36" s="13">
        <f>Sheet2!AB30</f>
        <v>1.8515283842794761</v>
      </c>
      <c r="N36" s="14"/>
      <c r="O36" s="12" t="e">
        <f>Sheet2!V30</f>
        <v>#DIV/0!</v>
      </c>
      <c r="P36" s="13" t="e">
        <f>Sheet2!AA30</f>
        <v>#DIV/0!</v>
      </c>
    </row>
    <row r="37" spans="1:16" ht="14.25" customHeight="1" x14ac:dyDescent="0.2">
      <c r="A37" s="6" t="s">
        <v>38</v>
      </c>
      <c r="C37" s="11">
        <v>13994</v>
      </c>
      <c r="E37" s="12">
        <f>Sheet2!U31</f>
        <v>0.56880733944954132</v>
      </c>
      <c r="F37" s="13">
        <f>Sheet2!Z31</f>
        <v>7.354838709677419</v>
      </c>
      <c r="G37" s="14"/>
      <c r="H37" s="14"/>
      <c r="I37" s="12">
        <f>Sheet2!X31</f>
        <v>0.82317073170731703</v>
      </c>
      <c r="J37" s="13">
        <f>Sheet2!AC31</f>
        <v>2.5481481481481483</v>
      </c>
      <c r="K37" s="14"/>
      <c r="L37" s="15">
        <f>Sheet2!W31</f>
        <v>0.78512396694214881</v>
      </c>
      <c r="M37" s="13">
        <f>Sheet2!AB31</f>
        <v>1.368421052631579</v>
      </c>
      <c r="N37" s="14"/>
      <c r="O37" s="12" t="e">
        <f>Sheet2!V31</f>
        <v>#DIV/0!</v>
      </c>
      <c r="P37" s="13" t="e">
        <f>Sheet2!AA31</f>
        <v>#DIV/0!</v>
      </c>
    </row>
    <row r="38" spans="1:16" ht="14.25" customHeight="1" x14ac:dyDescent="0.2">
      <c r="A38" s="6" t="s">
        <v>39</v>
      </c>
      <c r="C38" s="11">
        <v>423908</v>
      </c>
      <c r="E38" s="12">
        <f>Sheet2!U32</f>
        <v>1.0041733547351526</v>
      </c>
      <c r="F38" s="13">
        <f>Sheet2!Z32</f>
        <v>1.7947570332480818</v>
      </c>
      <c r="G38" s="14"/>
      <c r="H38" s="14"/>
      <c r="I38" s="12">
        <f>Sheet2!X32</f>
        <v>0.98958333333333337</v>
      </c>
      <c r="J38" s="13">
        <f>Sheet2!AC32</f>
        <v>1.0813397129186604</v>
      </c>
      <c r="K38" s="14"/>
      <c r="L38" s="15">
        <f>Sheet2!W32</f>
        <v>0.96157031638230905</v>
      </c>
      <c r="M38" s="13">
        <f>Sheet2!AB32</f>
        <v>0.56399655469422916</v>
      </c>
      <c r="N38" s="14"/>
      <c r="O38" s="12">
        <f>Sheet2!V32</f>
        <v>1.3012820512820513</v>
      </c>
      <c r="P38" s="13">
        <f>Sheet2!AA32</f>
        <v>1.4113300492610839</v>
      </c>
    </row>
    <row r="39" spans="1:16" ht="14.25" customHeight="1" x14ac:dyDescent="0.2">
      <c r="A39" s="6" t="s">
        <v>40</v>
      </c>
      <c r="C39" s="11">
        <v>13033</v>
      </c>
      <c r="E39" s="12">
        <f>Sheet2!U33</f>
        <v>1.6382978723404256</v>
      </c>
      <c r="F39" s="13">
        <f>Sheet2!Z33</f>
        <v>2.6883116883116882</v>
      </c>
      <c r="G39" s="14"/>
      <c r="H39" s="14"/>
      <c r="I39" s="12">
        <f>Sheet2!X33</f>
        <v>1.3982300884955752</v>
      </c>
      <c r="J39" s="13">
        <f>Sheet2!AC33</f>
        <v>1.2278481012658229</v>
      </c>
      <c r="K39" s="14"/>
      <c r="L39" s="15">
        <f>Sheet2!W33</f>
        <v>1.047808764940239</v>
      </c>
      <c r="M39" s="13">
        <f>Sheet2!AB33</f>
        <v>0.50190114068441061</v>
      </c>
      <c r="N39" s="14"/>
      <c r="O39" s="12">
        <f>Sheet2!V33</f>
        <v>0.5</v>
      </c>
      <c r="P39" s="13">
        <f>Sheet2!AA33</f>
        <v>0.8</v>
      </c>
    </row>
    <row r="40" spans="1:16" ht="14.25" customHeight="1" x14ac:dyDescent="0.2">
      <c r="A40" s="6" t="s">
        <v>41</v>
      </c>
      <c r="C40" s="11">
        <v>6005</v>
      </c>
      <c r="E40" s="12">
        <f>Sheet2!U34</f>
        <v>0.52112676056338025</v>
      </c>
      <c r="F40" s="13">
        <f>Sheet2!Z34</f>
        <v>3.5135135135135136</v>
      </c>
      <c r="G40" s="14"/>
      <c r="H40" s="14"/>
      <c r="I40" s="12">
        <f>Sheet2!X34</f>
        <v>0.81578947368421051</v>
      </c>
      <c r="J40" s="13">
        <f>Sheet2!AC34</f>
        <v>1.4193548387096775</v>
      </c>
      <c r="K40" s="14"/>
      <c r="L40" s="15">
        <f>Sheet2!W34</f>
        <v>1.5507246376811594</v>
      </c>
      <c r="M40" s="13">
        <f>Sheet2!AB34</f>
        <v>0.80373831775700932</v>
      </c>
      <c r="N40" s="14"/>
      <c r="O40" s="12" t="e">
        <f>Sheet2!V34</f>
        <v>#DIV/0!</v>
      </c>
      <c r="P40" s="13" t="e">
        <f>Sheet2!AA34</f>
        <v>#DIV/0!</v>
      </c>
    </row>
    <row r="41" spans="1:16" ht="14.25" customHeight="1" x14ac:dyDescent="0.2">
      <c r="A41" s="6" t="s">
        <v>42</v>
      </c>
      <c r="C41" s="11">
        <v>30119</v>
      </c>
      <c r="E41" s="12">
        <f>Sheet2!U35</f>
        <v>1.2149532710280373</v>
      </c>
      <c r="F41" s="13">
        <f>Sheet2!Z35</f>
        <v>2.2692307692307692</v>
      </c>
      <c r="G41" s="14"/>
      <c r="H41" s="14"/>
      <c r="I41" s="12">
        <f>Sheet2!X35</f>
        <v>1.217877094972067</v>
      </c>
      <c r="J41" s="13">
        <f>Sheet2!AC35</f>
        <v>2.0688073394495414</v>
      </c>
      <c r="K41" s="14"/>
      <c r="L41" s="15">
        <f>Sheet2!W35</f>
        <v>1.3582089552238805</v>
      </c>
      <c r="M41" s="13">
        <f>Sheet2!AB35</f>
        <v>0.67692307692307696</v>
      </c>
      <c r="N41" s="14"/>
      <c r="O41" s="12" t="e">
        <f>Sheet2!V35</f>
        <v>#DIV/0!</v>
      </c>
      <c r="P41" s="13" t="e">
        <f>Sheet2!AA35</f>
        <v>#DIV/0!</v>
      </c>
    </row>
    <row r="42" spans="1:16" ht="14.25" customHeight="1" x14ac:dyDescent="0.2">
      <c r="A42" s="6" t="s">
        <v>43</v>
      </c>
      <c r="C42" s="11">
        <v>7665</v>
      </c>
      <c r="E42" s="12">
        <f>Sheet2!U36</f>
        <v>0</v>
      </c>
      <c r="F42" s="13" t="e">
        <f>Sheet2!Z36</f>
        <v>#DIV/0!</v>
      </c>
      <c r="G42" s="14"/>
      <c r="H42" s="14"/>
      <c r="I42" s="12" t="e">
        <f>Sheet2!X36</f>
        <v>#DIV/0!</v>
      </c>
      <c r="J42" s="13" t="e">
        <f>Sheet2!AC36</f>
        <v>#DIV/0!</v>
      </c>
      <c r="K42" s="14"/>
      <c r="L42" s="15" t="e">
        <f>Sheet2!W36</f>
        <v>#DIV/0!</v>
      </c>
      <c r="M42" s="13" t="e">
        <f>Sheet2!AB36</f>
        <v>#DIV/0!</v>
      </c>
      <c r="N42" s="14"/>
      <c r="O42" s="12" t="e">
        <f>Sheet2!V36</f>
        <v>#DIV/0!</v>
      </c>
      <c r="P42" s="13" t="e">
        <f>Sheet2!AA36</f>
        <v>#DIV/0!</v>
      </c>
    </row>
    <row r="43" spans="1:16" ht="14.25" customHeight="1" x14ac:dyDescent="0.2">
      <c r="A43" s="6" t="s">
        <v>44</v>
      </c>
      <c r="C43" s="11">
        <v>42454</v>
      </c>
      <c r="E43" s="12">
        <f>Sheet2!U37</f>
        <v>1.1035196687370601</v>
      </c>
      <c r="F43" s="13">
        <f>Sheet2!Z37</f>
        <v>2.1369606003752346</v>
      </c>
      <c r="G43" s="14"/>
      <c r="H43" s="14"/>
      <c r="I43" s="12">
        <f>Sheet2!X37</f>
        <v>0.96414342629482075</v>
      </c>
      <c r="J43" s="13">
        <f>Sheet2!AC37</f>
        <v>1.4111570247933884</v>
      </c>
      <c r="K43" s="14"/>
      <c r="L43" s="15">
        <f>Sheet2!W37</f>
        <v>0.99183673469387756</v>
      </c>
      <c r="M43" s="13">
        <f>Sheet2!AB37</f>
        <v>0.51087595532039975</v>
      </c>
      <c r="N43" s="14"/>
      <c r="O43" s="12" t="e">
        <f>Sheet2!V37</f>
        <v>#DIV/0!</v>
      </c>
      <c r="P43" s="13" t="e">
        <f>Sheet2!AA37</f>
        <v>#DIV/0!</v>
      </c>
    </row>
    <row r="44" spans="1:16" ht="14.25" customHeight="1" x14ac:dyDescent="0.2">
      <c r="A44" s="6" t="s">
        <v>45</v>
      </c>
      <c r="C44" s="11">
        <v>52592</v>
      </c>
      <c r="E44" s="12">
        <f>Sheet2!U38</f>
        <v>1.0835820895522388</v>
      </c>
      <c r="F44" s="13">
        <f>Sheet2!Z38</f>
        <v>3.1432506887052343</v>
      </c>
      <c r="G44" s="14"/>
      <c r="H44" s="14"/>
      <c r="I44" s="12">
        <f>Sheet2!X38</f>
        <v>1</v>
      </c>
      <c r="J44" s="13">
        <f>Sheet2!AC38</f>
        <v>1.6666666666666667</v>
      </c>
      <c r="K44" s="14"/>
      <c r="L44" s="15">
        <f>Sheet2!W38</f>
        <v>1.3471074380165289</v>
      </c>
      <c r="M44" s="13">
        <f>Sheet2!AB38</f>
        <v>0.74079754601226999</v>
      </c>
      <c r="N44" s="14"/>
      <c r="O44" s="12">
        <f>Sheet2!V38</f>
        <v>1.2</v>
      </c>
      <c r="P44" s="13">
        <f>Sheet2!AA38</f>
        <v>2</v>
      </c>
    </row>
    <row r="45" spans="1:16" ht="14.25" customHeight="1" x14ac:dyDescent="0.2">
      <c r="A45" s="6" t="s">
        <v>46</v>
      </c>
      <c r="C45" s="11">
        <v>7291</v>
      </c>
      <c r="E45" s="12">
        <f>Sheet2!U39</f>
        <v>2.7397260273972601E-2</v>
      </c>
      <c r="F45" s="13">
        <f>Sheet2!Z39</f>
        <v>355.5</v>
      </c>
      <c r="G45" s="14"/>
      <c r="H45" s="14"/>
      <c r="I45" s="12">
        <f>Sheet2!X39</f>
        <v>0.12962962962962962</v>
      </c>
      <c r="J45" s="13">
        <f>Sheet2!AC39</f>
        <v>79.428571428571431</v>
      </c>
      <c r="K45" s="14"/>
      <c r="L45" s="15">
        <f>Sheet2!W39</f>
        <v>1.0680272108843538</v>
      </c>
      <c r="M45" s="13">
        <f>Sheet2!AB39</f>
        <v>1.5031847133757963</v>
      </c>
      <c r="N45" s="14"/>
      <c r="O45" s="12" t="e">
        <f>Sheet2!V39</f>
        <v>#DIV/0!</v>
      </c>
      <c r="P45" s="13" t="e">
        <f>Sheet2!AA39</f>
        <v>#DIV/0!</v>
      </c>
    </row>
    <row r="46" spans="1:16" ht="14.25" customHeight="1" x14ac:dyDescent="0.2">
      <c r="A46" s="6" t="s">
        <v>47</v>
      </c>
      <c r="C46" s="11">
        <v>10456</v>
      </c>
      <c r="E46" s="12">
        <f>Sheet2!U40</f>
        <v>1.4054054054054055</v>
      </c>
      <c r="F46" s="13">
        <f>Sheet2!Z40</f>
        <v>2.1730769230769229</v>
      </c>
      <c r="G46" s="14"/>
      <c r="H46" s="14"/>
      <c r="I46" s="12">
        <f>Sheet2!X40</f>
        <v>0.95412844036697253</v>
      </c>
      <c r="J46" s="13">
        <f>Sheet2!AC40</f>
        <v>1.0192307692307692</v>
      </c>
      <c r="K46" s="14"/>
      <c r="L46" s="15">
        <f>Sheet2!W40</f>
        <v>1.0109890109890109</v>
      </c>
      <c r="M46" s="13">
        <f>Sheet2!AB40</f>
        <v>1.576086956521739</v>
      </c>
      <c r="N46" s="14"/>
      <c r="O46" s="12" t="e">
        <f>Sheet2!V40</f>
        <v>#DIV/0!</v>
      </c>
      <c r="P46" s="13">
        <f>Sheet2!AA40</f>
        <v>3</v>
      </c>
    </row>
    <row r="47" spans="1:16" ht="14.25" customHeight="1" x14ac:dyDescent="0.2">
      <c r="A47" s="6" t="s">
        <v>48</v>
      </c>
      <c r="C47" s="11">
        <v>2836</v>
      </c>
      <c r="E47" s="12">
        <f>Sheet2!U41</f>
        <v>1.2941176470588236</v>
      </c>
      <c r="F47" s="13">
        <f>Sheet2!Z41</f>
        <v>2.8636363636363638</v>
      </c>
      <c r="G47" s="14"/>
      <c r="H47" s="14"/>
      <c r="I47" s="12">
        <f>Sheet2!X41</f>
        <v>1.6666666666666667</v>
      </c>
      <c r="J47" s="13">
        <f>Sheet2!AC41</f>
        <v>2.0285714285714285</v>
      </c>
      <c r="K47" s="14"/>
      <c r="L47" s="15">
        <f>Sheet2!W41</f>
        <v>0.67741935483870963</v>
      </c>
      <c r="M47" s="13">
        <f>Sheet2!AB41</f>
        <v>1.6666666666666667</v>
      </c>
      <c r="N47" s="14"/>
      <c r="O47" s="12" t="e">
        <f>Sheet2!V41</f>
        <v>#DIV/0!</v>
      </c>
      <c r="P47" s="13" t="e">
        <f>Sheet2!AA41</f>
        <v>#DIV/0!</v>
      </c>
    </row>
    <row r="48" spans="1:16" ht="14.25" customHeight="1" x14ac:dyDescent="0.2">
      <c r="A48" s="6" t="s">
        <v>49</v>
      </c>
      <c r="C48" s="11">
        <v>3370</v>
      </c>
      <c r="E48" s="12">
        <f>Sheet2!U42</f>
        <v>0.9285714285714286</v>
      </c>
      <c r="F48" s="13">
        <f>Sheet2!Z42</f>
        <v>5.6923076923076925</v>
      </c>
      <c r="G48" s="14"/>
      <c r="H48" s="14"/>
      <c r="I48" s="12">
        <f>Sheet2!X42</f>
        <v>0.57446808510638303</v>
      </c>
      <c r="J48" s="13">
        <f>Sheet2!AC42</f>
        <v>2.2592592592592591</v>
      </c>
      <c r="K48" s="14"/>
      <c r="L48" s="15">
        <f>Sheet2!W42</f>
        <v>1.2941176470588236</v>
      </c>
      <c r="M48" s="13">
        <f>Sheet2!AB42</f>
        <v>1.3181818181818181</v>
      </c>
      <c r="N48" s="14"/>
      <c r="O48" s="12">
        <f>Sheet2!V42</f>
        <v>0</v>
      </c>
      <c r="P48" s="13" t="e">
        <f>Sheet2!AA42</f>
        <v>#DIV/0!</v>
      </c>
    </row>
    <row r="49" spans="1:16" ht="14.25" customHeight="1" x14ac:dyDescent="0.2">
      <c r="A49" s="6" t="s">
        <v>50</v>
      </c>
      <c r="C49" s="11">
        <v>8397</v>
      </c>
      <c r="E49" s="12">
        <f>Sheet2!U43</f>
        <v>0.74545454545454548</v>
      </c>
      <c r="F49" s="13">
        <f>Sheet2!Z43</f>
        <v>2.4024390243902438</v>
      </c>
      <c r="G49" s="14"/>
      <c r="H49" s="14"/>
      <c r="I49" s="12">
        <f>Sheet2!X43</f>
        <v>0.60606060606060608</v>
      </c>
      <c r="J49" s="13">
        <f>Sheet2!AC43</f>
        <v>1.94</v>
      </c>
      <c r="K49" s="14"/>
      <c r="L49" s="15">
        <f>Sheet2!W43</f>
        <v>1.0446428571428572</v>
      </c>
      <c r="M49" s="13">
        <f>Sheet2!AB43</f>
        <v>1.7350427350427351</v>
      </c>
      <c r="N49" s="14"/>
      <c r="O49" s="12" t="e">
        <f>Sheet2!V43</f>
        <v>#DIV/0!</v>
      </c>
      <c r="P49" s="13" t="e">
        <f>Sheet2!AA43</f>
        <v>#DIV/0!</v>
      </c>
    </row>
    <row r="50" spans="1:16" ht="14.25" customHeight="1" x14ac:dyDescent="0.2">
      <c r="A50" s="6" t="s">
        <v>51</v>
      </c>
      <c r="C50" s="11">
        <v>1005146</v>
      </c>
      <c r="E50" s="12">
        <f>Sheet2!U44</f>
        <v>1.0435726890185963</v>
      </c>
      <c r="F50" s="13">
        <f>Sheet2!Z44</f>
        <v>0.61654526534859522</v>
      </c>
      <c r="G50" s="14"/>
      <c r="H50" s="14"/>
      <c r="I50" s="12">
        <f>Sheet2!X44</f>
        <v>1.0692669804976462</v>
      </c>
      <c r="J50" s="13">
        <f>Sheet2!AC44</f>
        <v>0.54141958670260559</v>
      </c>
      <c r="K50" s="14"/>
      <c r="L50" s="15">
        <f>Sheet2!W44</f>
        <v>1.2581510232886379</v>
      </c>
      <c r="M50" s="13">
        <f>Sheet2!AB44</f>
        <v>0.70664123850123406</v>
      </c>
      <c r="N50" s="14"/>
      <c r="O50" s="12">
        <f>Sheet2!V44</f>
        <v>0.91025641025641024</v>
      </c>
      <c r="P50" s="13">
        <f>Sheet2!AA44</f>
        <v>0.48043818466353677</v>
      </c>
    </row>
    <row r="51" spans="1:16" ht="14.25" customHeight="1" x14ac:dyDescent="0.2">
      <c r="A51" s="6" t="s">
        <v>52</v>
      </c>
      <c r="C51" s="11">
        <v>2962</v>
      </c>
      <c r="E51" s="12">
        <f>Sheet2!U45</f>
        <v>0.89473684210526316</v>
      </c>
      <c r="F51" s="13">
        <f>Sheet2!Z45</f>
        <v>6.5294117647058822</v>
      </c>
      <c r="G51" s="14"/>
      <c r="H51" s="14"/>
      <c r="I51" s="12">
        <f>Sheet2!X45</f>
        <v>0.36</v>
      </c>
      <c r="J51" s="13">
        <f>Sheet2!AC45</f>
        <v>9.6666666666666661</v>
      </c>
      <c r="K51" s="14"/>
      <c r="L51" s="15">
        <f>Sheet2!W45</f>
        <v>1.1923076923076923</v>
      </c>
      <c r="M51" s="13">
        <f>Sheet2!AB45</f>
        <v>1</v>
      </c>
      <c r="N51" s="14"/>
      <c r="O51" s="12" t="e">
        <f>Sheet2!V45</f>
        <v>#DIV/0!</v>
      </c>
      <c r="P51" s="13" t="e">
        <f>Sheet2!AA45</f>
        <v>#DIV/0!</v>
      </c>
    </row>
    <row r="52" spans="1:16" ht="14.25" customHeight="1" x14ac:dyDescent="0.2">
      <c r="A52" s="6" t="s">
        <v>53</v>
      </c>
      <c r="C52" s="11">
        <v>21217</v>
      </c>
      <c r="E52" s="12">
        <f>Sheet2!U46</f>
        <v>0.77118644067796616</v>
      </c>
      <c r="F52" s="13">
        <f>Sheet2!Z46</f>
        <v>3.9890109890109891</v>
      </c>
      <c r="G52" s="14"/>
      <c r="H52" s="14"/>
      <c r="I52" s="12">
        <f>Sheet2!X46</f>
        <v>0.79500000000000004</v>
      </c>
      <c r="J52" s="13">
        <f>Sheet2!AC46</f>
        <v>2.2515723270440251</v>
      </c>
      <c r="K52" s="14"/>
      <c r="L52" s="15">
        <f>Sheet2!W46</f>
        <v>0.83653846153846156</v>
      </c>
      <c r="M52" s="13">
        <f>Sheet2!AB46</f>
        <v>0.65517241379310343</v>
      </c>
      <c r="N52" s="14"/>
      <c r="O52" s="12" t="e">
        <f>Sheet2!V46</f>
        <v>#DIV/0!</v>
      </c>
      <c r="P52" s="13" t="e">
        <f>Sheet2!AA46</f>
        <v>#DIV/0!</v>
      </c>
    </row>
    <row r="53" spans="1:16" ht="14.25" customHeight="1" x14ac:dyDescent="0.2">
      <c r="A53" s="6" t="s">
        <v>54</v>
      </c>
      <c r="C53" s="11">
        <v>148373</v>
      </c>
      <c r="E53" s="12">
        <f>Sheet2!U47</f>
        <v>0.81558935361216733</v>
      </c>
      <c r="F53" s="13">
        <f>Sheet2!Z47</f>
        <v>3.2517482517482517</v>
      </c>
      <c r="G53" s="14"/>
      <c r="H53" s="14"/>
      <c r="I53" s="12">
        <f>Sheet2!X47</f>
        <v>0.77987421383647804</v>
      </c>
      <c r="J53" s="13">
        <f>Sheet2!AC47</f>
        <v>3.3225806451612905</v>
      </c>
      <c r="K53" s="14"/>
      <c r="L53" s="15">
        <f>Sheet2!W47</f>
        <v>1.8114143920595533</v>
      </c>
      <c r="M53" s="13">
        <f>Sheet2!AB47</f>
        <v>3.1205479452054794</v>
      </c>
      <c r="N53" s="14"/>
      <c r="O53" s="12">
        <f>Sheet2!V47</f>
        <v>0.70833333333333337</v>
      </c>
      <c r="P53" s="13">
        <f>Sheet2!AA47</f>
        <v>8.5882352941176467</v>
      </c>
    </row>
    <row r="54" spans="1:16" ht="14.25" customHeight="1" x14ac:dyDescent="0.2">
      <c r="A54" s="6" t="s">
        <v>55</v>
      </c>
      <c r="C54" s="11">
        <v>13534</v>
      </c>
      <c r="E54" s="12">
        <f>Sheet2!U48</f>
        <v>0.98969072164948457</v>
      </c>
      <c r="F54" s="13">
        <f>Sheet2!Z48</f>
        <v>1.3020833333333333</v>
      </c>
      <c r="G54" s="14"/>
      <c r="H54" s="14"/>
      <c r="I54" s="12">
        <f>Sheet2!X48</f>
        <v>1.0309278350515463</v>
      </c>
      <c r="J54" s="13">
        <f>Sheet2!AC48</f>
        <v>0.72499999999999998</v>
      </c>
      <c r="K54" s="14"/>
      <c r="L54" s="15">
        <f>Sheet2!W48</f>
        <v>0.93333333333333335</v>
      </c>
      <c r="M54" s="13">
        <f>Sheet2!AB48</f>
        <v>0.3968253968253968</v>
      </c>
      <c r="N54" s="14"/>
      <c r="O54" s="12" t="e">
        <f>Sheet2!V48</f>
        <v>#DIV/0!</v>
      </c>
      <c r="P54" s="13" t="e">
        <f>Sheet2!AA48</f>
        <v>#DIV/0!</v>
      </c>
    </row>
    <row r="55" spans="1:16" ht="14.25" customHeight="1" x14ac:dyDescent="0.2">
      <c r="A55" s="6" t="s">
        <v>56</v>
      </c>
      <c r="C55" s="11">
        <v>4276</v>
      </c>
      <c r="E55" s="12">
        <f>Sheet2!U49</f>
        <v>0.59090909090909094</v>
      </c>
      <c r="F55" s="13">
        <f>Sheet2!Z49</f>
        <v>5.2307692307692308</v>
      </c>
      <c r="G55" s="14"/>
      <c r="H55" s="14"/>
      <c r="I55" s="12">
        <f>Sheet2!X49</f>
        <v>1</v>
      </c>
      <c r="J55" s="13">
        <f>Sheet2!AC49</f>
        <v>5.25</v>
      </c>
      <c r="K55" s="14"/>
      <c r="L55" s="15">
        <f>Sheet2!W49</f>
        <v>2</v>
      </c>
      <c r="M55" s="13">
        <f>Sheet2!AB49</f>
        <v>2.1785714285714284</v>
      </c>
      <c r="N55" s="14"/>
      <c r="O55" s="12">
        <f>Sheet2!V49</f>
        <v>0</v>
      </c>
      <c r="P55" s="13" t="e">
        <f>Sheet2!AA49</f>
        <v>#DIV/0!</v>
      </c>
    </row>
    <row r="56" spans="1:16" ht="14.25" customHeight="1" x14ac:dyDescent="0.2">
      <c r="A56" s="6" t="s">
        <v>57</v>
      </c>
      <c r="C56" s="11">
        <v>40574</v>
      </c>
      <c r="E56" s="12">
        <f>Sheet2!U50</f>
        <v>0.83050847457627119</v>
      </c>
      <c r="F56" s="13">
        <f>Sheet2!Z50</f>
        <v>1.9489795918367347</v>
      </c>
      <c r="G56" s="14"/>
      <c r="H56" s="14"/>
      <c r="I56" s="12">
        <f>Sheet2!X50</f>
        <v>1.1065759637188208</v>
      </c>
      <c r="J56" s="13">
        <f>Sheet2!AC50</f>
        <v>1.110655737704918</v>
      </c>
      <c r="K56" s="14"/>
      <c r="L56" s="15">
        <f>Sheet2!W50</f>
        <v>1.1735722284434491</v>
      </c>
      <c r="M56" s="13">
        <f>Sheet2!AB50</f>
        <v>0.87213740458015265</v>
      </c>
      <c r="N56" s="14"/>
      <c r="O56" s="12" t="e">
        <f>Sheet2!V50</f>
        <v>#DIV/0!</v>
      </c>
      <c r="P56" s="13" t="e">
        <f>Sheet2!AA50</f>
        <v>#DIV/0!</v>
      </c>
    </row>
    <row r="57" spans="1:16" ht="14.25" customHeight="1" x14ac:dyDescent="0.2">
      <c r="A57" s="6" t="s">
        <v>58</v>
      </c>
      <c r="C57" s="11">
        <v>74808</v>
      </c>
      <c r="E57" s="12">
        <f>Sheet2!U51</f>
        <v>0.92506459948320419</v>
      </c>
      <c r="F57" s="13">
        <f>Sheet2!Z51</f>
        <v>1.8156424581005586</v>
      </c>
      <c r="G57" s="14"/>
      <c r="H57" s="14"/>
      <c r="I57" s="12">
        <f>Sheet2!X51</f>
        <v>0.92214532871972321</v>
      </c>
      <c r="J57" s="13">
        <f>Sheet2!AC51</f>
        <v>2.7410881801125702</v>
      </c>
      <c r="K57" s="14"/>
      <c r="L57" s="15">
        <f>Sheet2!W51</f>
        <v>1.2372708757637474</v>
      </c>
      <c r="M57" s="13">
        <f>Sheet2!AB51</f>
        <v>0.60082304526748975</v>
      </c>
      <c r="N57" s="14"/>
      <c r="O57" s="12" t="e">
        <f>Sheet2!V51</f>
        <v>#DIV/0!</v>
      </c>
      <c r="P57" s="13" t="e">
        <f>Sheet2!AA51</f>
        <v>#DIV/0!</v>
      </c>
    </row>
    <row r="58" spans="1:16" ht="14.25" customHeight="1" x14ac:dyDescent="0.2">
      <c r="A58" s="6" t="s">
        <v>59</v>
      </c>
      <c r="C58" s="11">
        <v>1389</v>
      </c>
      <c r="E58" s="12">
        <f>Sheet2!U52</f>
        <v>0.33333333333333331</v>
      </c>
      <c r="F58" s="13">
        <f>Sheet2!Z52</f>
        <v>25.125</v>
      </c>
      <c r="G58" s="14"/>
      <c r="H58" s="14"/>
      <c r="I58" s="12">
        <f>Sheet2!X52</f>
        <v>0</v>
      </c>
      <c r="J58" s="13" t="e">
        <f>Sheet2!AC52</f>
        <v>#DIV/0!</v>
      </c>
      <c r="K58" s="14"/>
      <c r="L58" s="15">
        <f>Sheet2!W52</f>
        <v>1.2727272727272727</v>
      </c>
      <c r="M58" s="13">
        <f>Sheet2!AB52</f>
        <v>1.2142857142857142</v>
      </c>
      <c r="N58" s="14"/>
      <c r="O58" s="12" t="e">
        <f>Sheet2!V52</f>
        <v>#DIV/0!</v>
      </c>
      <c r="P58" s="13" t="e">
        <f>Sheet2!AA52</f>
        <v>#DIV/0!</v>
      </c>
    </row>
    <row r="59" spans="1:16" ht="14.25" customHeight="1" x14ac:dyDescent="0.2">
      <c r="A59" s="6" t="s">
        <v>60</v>
      </c>
      <c r="C59" s="11">
        <v>4794</v>
      </c>
      <c r="E59" s="12">
        <f>Sheet2!U53</f>
        <v>2</v>
      </c>
      <c r="F59" s="13">
        <f>Sheet2!Z53</f>
        <v>2.25</v>
      </c>
      <c r="G59" s="14"/>
      <c r="H59" s="14"/>
      <c r="I59" s="12">
        <f>Sheet2!X53</f>
        <v>3.375</v>
      </c>
      <c r="J59" s="13">
        <f>Sheet2!AC53</f>
        <v>3.4074074074074074</v>
      </c>
      <c r="K59" s="14"/>
      <c r="L59" s="15">
        <f>Sheet2!W53</f>
        <v>1.0533333333333332</v>
      </c>
      <c r="M59" s="13">
        <f>Sheet2!AB53</f>
        <v>1.1645569620253164</v>
      </c>
      <c r="N59" s="14"/>
      <c r="O59" s="12" t="e">
        <f>Sheet2!V53</f>
        <v>#DIV/0!</v>
      </c>
      <c r="P59" s="13" t="e">
        <f>Sheet2!AA53</f>
        <v>#DIV/0!</v>
      </c>
    </row>
    <row r="60" spans="1:16" ht="14.25" customHeight="1" x14ac:dyDescent="0.2">
      <c r="A60" s="6" t="s">
        <v>61</v>
      </c>
      <c r="C60" s="11">
        <v>3499</v>
      </c>
      <c r="E60" s="12">
        <f>Sheet2!U54</f>
        <v>0.72499999999999998</v>
      </c>
      <c r="F60" s="13">
        <f>Sheet2!Z54</f>
        <v>5.4827586206896548</v>
      </c>
      <c r="G60" s="14"/>
      <c r="H60" s="14"/>
      <c r="I60" s="12">
        <f>Sheet2!X54</f>
        <v>1.0952380952380953</v>
      </c>
      <c r="J60" s="13">
        <f>Sheet2!AC54</f>
        <v>4.9565217391304346</v>
      </c>
      <c r="K60" s="14"/>
      <c r="L60" s="15">
        <f>Sheet2!W54</f>
        <v>2.9166666666666665</v>
      </c>
      <c r="M60" s="13">
        <f>Sheet2!AB54</f>
        <v>0.84761904761904761</v>
      </c>
      <c r="N60" s="14"/>
      <c r="O60" s="12" t="e">
        <f>Sheet2!V54</f>
        <v>#DIV/0!</v>
      </c>
      <c r="P60" s="13" t="e">
        <f>Sheet2!AA54</f>
        <v>#DIV/0!</v>
      </c>
    </row>
    <row r="61" spans="1:16" ht="14.25" customHeight="1" x14ac:dyDescent="0.2">
      <c r="A61" s="6" t="s">
        <v>62</v>
      </c>
      <c r="C61" s="11">
        <v>5779</v>
      </c>
      <c r="E61" s="12">
        <f>Sheet2!U55</f>
        <v>0.67441860465116277</v>
      </c>
      <c r="F61" s="13">
        <f>Sheet2!Z55</f>
        <v>3.3103448275862069</v>
      </c>
      <c r="G61" s="14"/>
      <c r="H61" s="14"/>
      <c r="I61" s="12">
        <f>Sheet2!X55</f>
        <v>0.83050847457627119</v>
      </c>
      <c r="J61" s="13">
        <f>Sheet2!AC55</f>
        <v>1.7142857142857142</v>
      </c>
      <c r="K61" s="14"/>
      <c r="L61" s="15">
        <f>Sheet2!W55</f>
        <v>1.6</v>
      </c>
      <c r="M61" s="13">
        <f>Sheet2!AB55</f>
        <v>1</v>
      </c>
      <c r="N61" s="14"/>
      <c r="O61" s="12" t="e">
        <f>Sheet2!V55</f>
        <v>#DIV/0!</v>
      </c>
      <c r="P61" s="13" t="e">
        <f>Sheet2!AA55</f>
        <v>#DIV/0!</v>
      </c>
    </row>
    <row r="62" spans="1:16" ht="14.25" customHeight="1" x14ac:dyDescent="0.2">
      <c r="A62" s="6" t="s">
        <v>63</v>
      </c>
      <c r="C62" s="11">
        <v>2204</v>
      </c>
      <c r="E62" s="12">
        <f>Sheet2!U56</f>
        <v>0.35294117647058826</v>
      </c>
      <c r="F62" s="13">
        <f>Sheet2!Z56</f>
        <v>8.8000000000000007</v>
      </c>
      <c r="G62" s="14"/>
      <c r="H62" s="14"/>
      <c r="I62" s="12">
        <f>Sheet2!X56</f>
        <v>0.44444444444444442</v>
      </c>
      <c r="J62" s="13">
        <f>Sheet2!AC56</f>
        <v>7.5</v>
      </c>
      <c r="K62" s="14"/>
      <c r="L62" s="15">
        <f>Sheet2!W56</f>
        <v>0.36263736263736263</v>
      </c>
      <c r="M62" s="13">
        <f>Sheet2!AB56</f>
        <v>4.8181818181818183</v>
      </c>
      <c r="N62" s="14"/>
      <c r="O62" s="12" t="e">
        <f>Sheet2!V56</f>
        <v>#DIV/0!</v>
      </c>
      <c r="P62" s="13" t="e">
        <f>Sheet2!AA56</f>
        <v>#DIV/0!</v>
      </c>
    </row>
    <row r="63" spans="1:16" ht="14.25" customHeight="1" x14ac:dyDescent="0.2">
      <c r="A63" s="6" t="s">
        <v>64</v>
      </c>
      <c r="C63" s="11">
        <v>7200</v>
      </c>
      <c r="E63" s="12">
        <f>Sheet2!U57</f>
        <v>1.125</v>
      </c>
      <c r="F63" s="13">
        <f>Sheet2!Z57</f>
        <v>1.0444444444444445</v>
      </c>
      <c r="G63" s="14"/>
      <c r="H63" s="14"/>
      <c r="I63" s="12">
        <f>Sheet2!X57</f>
        <v>1.6545454545454545</v>
      </c>
      <c r="J63" s="13">
        <f>Sheet2!AC57</f>
        <v>0.8351648351648352</v>
      </c>
      <c r="K63" s="14"/>
      <c r="L63" s="15">
        <f>Sheet2!W57</f>
        <v>1.2649572649572649</v>
      </c>
      <c r="M63" s="13">
        <f>Sheet2!AB57</f>
        <v>0.47972972972972971</v>
      </c>
      <c r="N63" s="14"/>
      <c r="O63" s="12" t="e">
        <f>Sheet2!V57</f>
        <v>#DIV/0!</v>
      </c>
      <c r="P63" s="13" t="e">
        <f>Sheet2!AA57</f>
        <v>#DIV/0!</v>
      </c>
    </row>
    <row r="64" spans="1:16" ht="14.25" customHeight="1" x14ac:dyDescent="0.2">
      <c r="A64" s="6" t="s">
        <v>65</v>
      </c>
      <c r="C64" s="11">
        <v>2637772</v>
      </c>
      <c r="E64" s="12">
        <f>Sheet2!U58</f>
        <v>1.0206694374350602</v>
      </c>
      <c r="F64" s="13">
        <f>Sheet2!Z58</f>
        <v>0.68602072350481735</v>
      </c>
      <c r="G64" s="14"/>
      <c r="H64" s="14"/>
      <c r="I64" s="12">
        <f>Sheet2!X58</f>
        <v>0.96892767420335846</v>
      </c>
      <c r="J64" s="13">
        <f>Sheet2!AC58</f>
        <v>1.8938318777292575</v>
      </c>
      <c r="K64" s="14"/>
      <c r="L64" s="15">
        <f>Sheet2!W58</f>
        <v>0.90019913011580988</v>
      </c>
      <c r="M64" s="13">
        <f>Sheet2!AB58</f>
        <v>0.49611432895770874</v>
      </c>
      <c r="N64" s="14"/>
      <c r="O64" s="12">
        <f>Sheet2!V58</f>
        <v>0.73526140155728592</v>
      </c>
      <c r="P64" s="13">
        <f>Sheet2!AA58</f>
        <v>1.6338880484114977</v>
      </c>
    </row>
    <row r="65" spans="1:16" ht="14.25" customHeight="1" x14ac:dyDescent="0.2">
      <c r="A65" s="6" t="s">
        <v>66</v>
      </c>
      <c r="C65" s="11">
        <v>12619</v>
      </c>
      <c r="E65" s="12">
        <f>Sheet2!U59</f>
        <v>0.87</v>
      </c>
      <c r="F65" s="13">
        <f>Sheet2!Z59</f>
        <v>2.4712643678160919</v>
      </c>
      <c r="G65" s="14"/>
      <c r="H65" s="14"/>
      <c r="I65" s="12">
        <f>Sheet2!X59</f>
        <v>0.94339622641509435</v>
      </c>
      <c r="J65" s="13">
        <f>Sheet2!AC59</f>
        <v>1.1733333333333333</v>
      </c>
      <c r="K65" s="14"/>
      <c r="L65" s="15">
        <f>Sheet2!W59</f>
        <v>0.60353535353535348</v>
      </c>
      <c r="M65" s="13">
        <f>Sheet2!AB59</f>
        <v>1.6903765690376569</v>
      </c>
      <c r="N65" s="14"/>
      <c r="O65" s="12">
        <f>Sheet2!V59</f>
        <v>0.25</v>
      </c>
      <c r="P65" s="13">
        <f>Sheet2!AA59</f>
        <v>0.5</v>
      </c>
    </row>
    <row r="66" spans="1:16" ht="14.25" customHeight="1" x14ac:dyDescent="0.2">
      <c r="A66" s="6" t="s">
        <v>67</v>
      </c>
      <c r="C66" s="11">
        <v>20187</v>
      </c>
      <c r="E66" s="12">
        <f>Sheet2!U60</f>
        <v>1.1234567901234569</v>
      </c>
      <c r="F66" s="13">
        <f>Sheet2!Z60</f>
        <v>2.1648351648351647</v>
      </c>
      <c r="G66" s="14"/>
      <c r="H66" s="14"/>
      <c r="I66" s="12">
        <f>Sheet2!X60</f>
        <v>1.0629629629629629</v>
      </c>
      <c r="J66" s="13">
        <f>Sheet2!AC60</f>
        <v>1.2020905923344947</v>
      </c>
      <c r="K66" s="14"/>
      <c r="L66" s="15">
        <f>Sheet2!W60</f>
        <v>0.85974499089253187</v>
      </c>
      <c r="M66" s="13">
        <f>Sheet2!AB60</f>
        <v>0.55720338983050843</v>
      </c>
      <c r="N66" s="14"/>
      <c r="O66" s="12">
        <f>Sheet2!V60</f>
        <v>0</v>
      </c>
      <c r="P66" s="13" t="e">
        <f>Sheet2!AA60</f>
        <v>#DIV/0!</v>
      </c>
    </row>
    <row r="67" spans="1:16" ht="14.25" customHeight="1" x14ac:dyDescent="0.2">
      <c r="A67" s="6" t="s">
        <v>68</v>
      </c>
      <c r="C67" s="11">
        <v>18760</v>
      </c>
      <c r="E67" s="12">
        <f>Sheet2!U61</f>
        <v>0.6619718309859155</v>
      </c>
      <c r="F67" s="13">
        <f>Sheet2!Z61</f>
        <v>3.0425531914893615</v>
      </c>
      <c r="G67" s="14"/>
      <c r="H67" s="14"/>
      <c r="I67" s="12">
        <f>Sheet2!X61</f>
        <v>1.0192307692307692</v>
      </c>
      <c r="J67" s="13">
        <f>Sheet2!AC61</f>
        <v>1.4150943396226414</v>
      </c>
      <c r="K67" s="14"/>
      <c r="L67" s="15">
        <f>Sheet2!W61</f>
        <v>0.74590163934426235</v>
      </c>
      <c r="M67" s="13">
        <f>Sheet2!AB61</f>
        <v>0.40659340659340659</v>
      </c>
      <c r="N67" s="14"/>
      <c r="O67" s="12">
        <f>Sheet2!V61</f>
        <v>1.3333333333333333</v>
      </c>
      <c r="P67" s="13">
        <f>Sheet2!AA61</f>
        <v>0.625</v>
      </c>
    </row>
    <row r="68" spans="1:16" ht="14.25" customHeight="1" x14ac:dyDescent="0.2">
      <c r="A68" s="6" t="s">
        <v>69</v>
      </c>
      <c r="C68" s="11">
        <v>5349</v>
      </c>
      <c r="E68" s="12">
        <f>Sheet2!U62</f>
        <v>1.0796243364638629</v>
      </c>
      <c r="F68" s="13">
        <f>Sheet2!Z62</f>
        <v>0.79992435703479581</v>
      </c>
      <c r="G68" s="14"/>
      <c r="H68" s="14"/>
      <c r="I68" s="12">
        <f>Sheet2!X62</f>
        <v>1.0159594680177328</v>
      </c>
      <c r="J68" s="13">
        <f>Sheet2!AC62</f>
        <v>0.85637701034783698</v>
      </c>
      <c r="K68" s="14"/>
      <c r="L68" s="15">
        <f>Sheet2!W62</f>
        <v>0.9896757306965247</v>
      </c>
      <c r="M68" s="13">
        <f>Sheet2!AB62</f>
        <v>0.4560681751395827</v>
      </c>
      <c r="N68" s="14"/>
      <c r="O68" s="12" t="e">
        <f>Sheet2!V62</f>
        <v>#DIV/0!</v>
      </c>
      <c r="P68" s="13" t="e">
        <f>Sheet2!AA62</f>
        <v>#DIV/0!</v>
      </c>
    </row>
    <row r="69" spans="1:16" ht="14.25" customHeight="1" x14ac:dyDescent="0.2">
      <c r="A69" s="6" t="s">
        <v>70</v>
      </c>
      <c r="C69" s="11">
        <v>859064</v>
      </c>
      <c r="E69" s="12">
        <f>Sheet2!U63</f>
        <v>1.2030075187969924</v>
      </c>
      <c r="F69" s="13">
        <f>Sheet2!Z63</f>
        <v>3.0375000000000001</v>
      </c>
      <c r="G69" s="14"/>
      <c r="H69" s="14"/>
      <c r="I69" s="12">
        <f>Sheet2!X63</f>
        <v>1.0365853658536586</v>
      </c>
      <c r="J69" s="13">
        <f>Sheet2!AC63</f>
        <v>0.99607843137254903</v>
      </c>
      <c r="K69" s="14"/>
      <c r="L69" s="15">
        <f>Sheet2!W63</f>
        <v>1.0612244897959184</v>
      </c>
      <c r="M69" s="13">
        <f>Sheet2!AB63</f>
        <v>0.46153846153846156</v>
      </c>
      <c r="N69" s="14"/>
      <c r="O69" s="12" t="e">
        <f>Sheet2!V63</f>
        <v>#DIV/0!</v>
      </c>
      <c r="P69" s="13" t="e">
        <f>Sheet2!AA63</f>
        <v>#DIV/0!</v>
      </c>
    </row>
    <row r="70" spans="1:16" ht="14.25" customHeight="1" x14ac:dyDescent="0.2">
      <c r="A70" s="6" t="s">
        <v>71</v>
      </c>
      <c r="C70" s="11">
        <v>2249</v>
      </c>
      <c r="E70" s="12">
        <f>Sheet2!U64</f>
        <v>0.5</v>
      </c>
      <c r="F70" s="13">
        <f>Sheet2!Z64</f>
        <v>17.8</v>
      </c>
      <c r="G70" s="14"/>
      <c r="H70" s="14"/>
      <c r="I70" s="12">
        <f>Sheet2!X64</f>
        <v>0.5</v>
      </c>
      <c r="J70" s="13">
        <f>Sheet2!AC64</f>
        <v>47.5</v>
      </c>
      <c r="K70" s="14"/>
      <c r="L70" s="15">
        <f>Sheet2!W64</f>
        <v>4</v>
      </c>
      <c r="M70" s="13">
        <f>Sheet2!AB64</f>
        <v>9.5</v>
      </c>
      <c r="N70" s="14"/>
      <c r="O70" s="12" t="e">
        <f>Sheet2!V64</f>
        <v>#DIV/0!</v>
      </c>
      <c r="P70" s="13" t="e">
        <f>Sheet2!AA64</f>
        <v>#DIV/0!</v>
      </c>
    </row>
    <row r="71" spans="1:16" ht="14.25" customHeight="1" x14ac:dyDescent="0.2">
      <c r="A71" s="6" t="s">
        <v>72</v>
      </c>
      <c r="C71" s="11">
        <v>10308</v>
      </c>
      <c r="E71" s="12">
        <f>Sheet2!U65</f>
        <v>2.306122448979592</v>
      </c>
      <c r="F71" s="13">
        <f>Sheet2!Z65</f>
        <v>5.4336283185840708</v>
      </c>
      <c r="G71" s="14"/>
      <c r="H71" s="14"/>
      <c r="I71" s="12">
        <f>Sheet2!X65</f>
        <v>3.7608695652173911</v>
      </c>
      <c r="J71" s="13">
        <f>Sheet2!AC65</f>
        <v>1.9653179190751444</v>
      </c>
      <c r="K71" s="14"/>
      <c r="L71" s="15">
        <f>Sheet2!W65</f>
        <v>1.4666666666666666</v>
      </c>
      <c r="M71" s="13">
        <f>Sheet2!AB65</f>
        <v>2.7727272727272729</v>
      </c>
      <c r="N71" s="14"/>
      <c r="O71" s="12">
        <f>Sheet2!V65</f>
        <v>1</v>
      </c>
      <c r="P71" s="13">
        <f>Sheet2!AA65</f>
        <v>1</v>
      </c>
    </row>
    <row r="72" spans="1:16" ht="14.25" customHeight="1" x14ac:dyDescent="0.2">
      <c r="A72" s="6" t="s">
        <v>73</v>
      </c>
      <c r="C72" s="11">
        <v>3319</v>
      </c>
      <c r="E72" s="12">
        <f>Sheet2!U66</f>
        <v>0.50943396226415094</v>
      </c>
      <c r="F72" s="13">
        <f>Sheet2!Z66</f>
        <v>12.814814814814815</v>
      </c>
      <c r="G72" s="14"/>
      <c r="H72" s="14"/>
      <c r="I72" s="12">
        <f>Sheet2!X66</f>
        <v>0.80952380952380953</v>
      </c>
      <c r="J72" s="13">
        <f>Sheet2!AC66</f>
        <v>7.0588235294117645</v>
      </c>
      <c r="K72" s="14"/>
      <c r="L72" s="15">
        <f>Sheet2!W66</f>
        <v>1.196078431372549</v>
      </c>
      <c r="M72" s="13">
        <f>Sheet2!AB66</f>
        <v>1.4098360655737705</v>
      </c>
      <c r="N72" s="14"/>
      <c r="O72" s="12" t="e">
        <f>Sheet2!V66</f>
        <v>#DIV/0!</v>
      </c>
      <c r="P72" s="13" t="e">
        <f>Sheet2!AA66</f>
        <v>#DIV/0!</v>
      </c>
    </row>
    <row r="73" spans="1:16" ht="14.25" customHeight="1" x14ac:dyDescent="0.2">
      <c r="A73" s="6" t="s">
        <v>74</v>
      </c>
      <c r="C73" s="11">
        <v>11212</v>
      </c>
      <c r="E73" s="12">
        <f>Sheet2!U67</f>
        <v>0.9358974358974359</v>
      </c>
      <c r="F73" s="13">
        <f>Sheet2!Z67</f>
        <v>6.6575342465753424</v>
      </c>
      <c r="G73" s="14"/>
      <c r="H73" s="14"/>
      <c r="I73" s="12">
        <f>Sheet2!X67</f>
        <v>0.84705882352941175</v>
      </c>
      <c r="J73" s="13">
        <f>Sheet2!AC67</f>
        <v>3.1111111111111112</v>
      </c>
      <c r="K73" s="14"/>
      <c r="L73" s="15">
        <f>Sheet2!W67</f>
        <v>1.3544303797468353</v>
      </c>
      <c r="M73" s="13">
        <f>Sheet2!AB67</f>
        <v>3.05607476635514</v>
      </c>
      <c r="N73" s="14"/>
      <c r="O73" s="12">
        <f>Sheet2!V67</f>
        <v>0</v>
      </c>
      <c r="P73" s="13" t="e">
        <f>Sheet2!AA67</f>
        <v>#DIV/0!</v>
      </c>
    </row>
    <row r="74" spans="1:16" ht="14.25" customHeight="1" x14ac:dyDescent="0.2">
      <c r="A74" s="6" t="s">
        <v>75</v>
      </c>
      <c r="C74" s="11">
        <v>18322</v>
      </c>
      <c r="E74" s="12">
        <f>Sheet2!U68</f>
        <v>0.72399999999999998</v>
      </c>
      <c r="F74" s="13">
        <f>Sheet2!Z68</f>
        <v>6.8839779005524866</v>
      </c>
      <c r="G74" s="14"/>
      <c r="H74" s="14"/>
      <c r="I74" s="12">
        <f>Sheet2!X68</f>
        <v>1.018957345971564</v>
      </c>
      <c r="J74" s="13">
        <f>Sheet2!AC68</f>
        <v>2.5488372093023255</v>
      </c>
      <c r="K74" s="14"/>
      <c r="L74" s="15">
        <f>Sheet2!W68</f>
        <v>1.0635538261997406</v>
      </c>
      <c r="M74" s="13">
        <f>Sheet2!AB68</f>
        <v>0.34024390243902441</v>
      </c>
      <c r="N74" s="14"/>
      <c r="O74" s="12">
        <f>Sheet2!V68</f>
        <v>0.33333333333333331</v>
      </c>
      <c r="P74" s="13">
        <f>Sheet2!AA68</f>
        <v>1</v>
      </c>
    </row>
    <row r="75" spans="1:16" ht="14.25" customHeight="1" x14ac:dyDescent="0.2">
      <c r="A75" s="6" t="s">
        <v>76</v>
      </c>
      <c r="C75" s="11">
        <v>162124</v>
      </c>
      <c r="E75" s="12">
        <f>Sheet2!U69</f>
        <v>0.92051139521956638</v>
      </c>
      <c r="F75" s="13">
        <f>Sheet2!Z69</f>
        <v>1.8725845410628019</v>
      </c>
      <c r="G75" s="14"/>
      <c r="H75" s="14"/>
      <c r="I75" s="12">
        <f>Sheet2!X69</f>
        <v>1.1050709939148073</v>
      </c>
      <c r="J75" s="13">
        <f>Sheet2!AC69</f>
        <v>1.1435389133627019</v>
      </c>
      <c r="K75" s="14"/>
      <c r="L75" s="15">
        <f>Sheet2!W69</f>
        <v>1.1092723929603363</v>
      </c>
      <c r="M75" s="13">
        <f>Sheet2!AB69</f>
        <v>0.53942694766753496</v>
      </c>
      <c r="N75" s="14"/>
      <c r="O75" s="12" t="e">
        <f>Sheet2!V69</f>
        <v>#DIV/0!</v>
      </c>
      <c r="P75" s="13" t="e">
        <f>Sheet2!AA69</f>
        <v>#DIV/0!</v>
      </c>
    </row>
    <row r="76" spans="1:16" ht="14.25" customHeight="1" x14ac:dyDescent="0.2">
      <c r="A76" s="6" t="s">
        <v>77</v>
      </c>
      <c r="C76" s="11">
        <v>1928</v>
      </c>
      <c r="E76" s="12">
        <f>Sheet2!U70</f>
        <v>0.53846153846153844</v>
      </c>
      <c r="F76" s="13">
        <f>Sheet2!Z70</f>
        <v>6.0476190476190474</v>
      </c>
      <c r="G76" s="14"/>
      <c r="H76" s="14"/>
      <c r="I76" s="12">
        <f>Sheet2!X70</f>
        <v>1.8333333333333333</v>
      </c>
      <c r="J76" s="13">
        <f>Sheet2!AC70</f>
        <v>1.8181818181818181</v>
      </c>
      <c r="K76" s="14"/>
      <c r="L76" s="15">
        <f>Sheet2!W70</f>
        <v>0.53846153846153844</v>
      </c>
      <c r="M76" s="13">
        <f>Sheet2!AB70</f>
        <v>0.52941176470588236</v>
      </c>
      <c r="N76" s="14"/>
      <c r="O76" s="12" t="e">
        <f>Sheet2!V70</f>
        <v>#DIV/0!</v>
      </c>
      <c r="P76" s="13" t="e">
        <f>Sheet2!AA70</f>
        <v>#DIV/0!</v>
      </c>
    </row>
    <row r="77" spans="1:16" ht="14.25" customHeight="1" x14ac:dyDescent="0.2">
      <c r="A77" s="6" t="s">
        <v>78</v>
      </c>
      <c r="C77" s="11">
        <v>840758</v>
      </c>
      <c r="E77" s="12">
        <f>Sheet2!U71</f>
        <v>1.8718313195925136</v>
      </c>
      <c r="F77" s="13">
        <f>Sheet2!Z71</f>
        <v>1.1663080622705986</v>
      </c>
      <c r="G77" s="14"/>
      <c r="H77" s="14"/>
      <c r="I77" s="12">
        <f>Sheet2!X71</f>
        <v>1.1106001379627501</v>
      </c>
      <c r="J77" s="13">
        <f>Sheet2!AC71</f>
        <v>0.80300207039337479</v>
      </c>
      <c r="K77" s="14"/>
      <c r="L77" s="15">
        <f>Sheet2!W71</f>
        <v>1.0555410007859576</v>
      </c>
      <c r="M77" s="13">
        <f>Sheet2!AB71</f>
        <v>0.80491437081161576</v>
      </c>
      <c r="N77" s="14"/>
      <c r="O77" s="12">
        <f>Sheet2!V71</f>
        <v>0.85058977719528184</v>
      </c>
      <c r="P77" s="13">
        <f>Sheet2!AA71</f>
        <v>0.48690292758089371</v>
      </c>
    </row>
    <row r="78" spans="1:16" ht="14.25" customHeight="1" x14ac:dyDescent="0.2">
      <c r="A78" s="6" t="s">
        <v>79</v>
      </c>
      <c r="C78" s="11">
        <v>179436</v>
      </c>
      <c r="E78" s="12">
        <f>Sheet2!U72</f>
        <v>0.70721816707218166</v>
      </c>
      <c r="F78" s="13">
        <f>Sheet2!Z72</f>
        <v>2.1903669724770642</v>
      </c>
      <c r="G78" s="14"/>
      <c r="H78" s="14"/>
      <c r="I78" s="12">
        <f>Sheet2!X72</f>
        <v>0.87801667397981575</v>
      </c>
      <c r="J78" s="13">
        <f>Sheet2!AC72</f>
        <v>1.7126436781609196</v>
      </c>
      <c r="K78" s="14"/>
      <c r="L78" s="15">
        <f>Sheet2!W72</f>
        <v>0.89706507868991914</v>
      </c>
      <c r="M78" s="13">
        <f>Sheet2!AB72</f>
        <v>0.40682788051209101</v>
      </c>
      <c r="N78" s="14"/>
      <c r="O78" s="12">
        <f>Sheet2!V72</f>
        <v>0.57936507936507942</v>
      </c>
      <c r="P78" s="13">
        <f>Sheet2!AA72</f>
        <v>1.0273972602739727</v>
      </c>
    </row>
    <row r="79" spans="1:16" ht="14.25" customHeight="1" x14ac:dyDescent="0.2">
      <c r="A79" s="6" t="s">
        <v>80</v>
      </c>
      <c r="C79" s="11">
        <v>42446</v>
      </c>
      <c r="E79" s="12">
        <f>Sheet2!U73</f>
        <v>0.87588652482269502</v>
      </c>
      <c r="F79" s="13">
        <f>Sheet2!Z73</f>
        <v>1.5384615384615385</v>
      </c>
      <c r="G79" s="14"/>
      <c r="H79" s="14"/>
      <c r="I79" s="12">
        <f>Sheet2!X73</f>
        <v>0.79683377308707126</v>
      </c>
      <c r="J79" s="13">
        <f>Sheet2!AC73</f>
        <v>1.0463576158940397</v>
      </c>
      <c r="K79" s="14"/>
      <c r="L79" s="15">
        <f>Sheet2!W73</f>
        <v>1.0632911392405062</v>
      </c>
      <c r="M79" s="13">
        <f>Sheet2!AB73</f>
        <v>1</v>
      </c>
      <c r="N79" s="14"/>
      <c r="O79" s="12" t="e">
        <f>Sheet2!V73</f>
        <v>#DIV/0!</v>
      </c>
      <c r="P79" s="13" t="e">
        <f>Sheet2!AA73</f>
        <v>#DIV/0!</v>
      </c>
    </row>
    <row r="80" spans="1:16" ht="14.25" customHeight="1" x14ac:dyDescent="0.2">
      <c r="A80" s="6" t="s">
        <v>81</v>
      </c>
      <c r="C80" s="11">
        <v>17335</v>
      </c>
      <c r="E80" s="12">
        <f>Sheet2!U74</f>
        <v>5.9259259259259262E-2</v>
      </c>
      <c r="F80" s="13">
        <f>Sheet2!Z74</f>
        <v>150.875</v>
      </c>
      <c r="G80" s="14"/>
      <c r="H80" s="14"/>
      <c r="I80" s="12">
        <f>Sheet2!X74</f>
        <v>8.1632653061224483E-2</v>
      </c>
      <c r="J80" s="13">
        <f>Sheet2!AC74</f>
        <v>168.125</v>
      </c>
      <c r="K80" s="14"/>
      <c r="L80" s="15">
        <f>Sheet2!W74</f>
        <v>0.72432432432432436</v>
      </c>
      <c r="M80" s="13">
        <f>Sheet2!AB74</f>
        <v>3.5373134328358211</v>
      </c>
      <c r="N80" s="14"/>
      <c r="O80" s="12">
        <f>Sheet2!V74</f>
        <v>0</v>
      </c>
      <c r="P80" s="13" t="e">
        <f>Sheet2!AA74</f>
        <v>#DIV/0!</v>
      </c>
    </row>
    <row r="81" spans="1:16" ht="14.25" customHeight="1" x14ac:dyDescent="0.2">
      <c r="A81" s="6" t="s">
        <v>82</v>
      </c>
      <c r="C81" s="11">
        <v>35286</v>
      </c>
      <c r="E81" s="12">
        <f>Sheet2!U75</f>
        <v>0.8271604938271605</v>
      </c>
      <c r="F81" s="13">
        <f>Sheet2!Z75</f>
        <v>3.716417910447761</v>
      </c>
      <c r="G81" s="14"/>
      <c r="H81" s="14"/>
      <c r="I81" s="12">
        <f>Sheet2!X75</f>
        <v>0.81578947368421051</v>
      </c>
      <c r="J81" s="13">
        <f>Sheet2!AC75</f>
        <v>3.4516129032258065</v>
      </c>
      <c r="K81" s="14"/>
      <c r="L81" s="15">
        <f>Sheet2!W75</f>
        <v>1.136467889908257</v>
      </c>
      <c r="M81" s="13">
        <f>Sheet2!AB75</f>
        <v>0.39858728557013118</v>
      </c>
      <c r="N81" s="14"/>
      <c r="O81" s="12">
        <f>Sheet2!V75</f>
        <v>0</v>
      </c>
      <c r="P81" s="13" t="e">
        <f>Sheet2!AA75</f>
        <v>#DIV/0!</v>
      </c>
    </row>
    <row r="82" spans="1:16" ht="14.25" customHeight="1" x14ac:dyDescent="0.2">
      <c r="A82" s="6" t="s">
        <v>83</v>
      </c>
      <c r="C82" s="11">
        <v>25349</v>
      </c>
      <c r="E82" s="12">
        <f>Sheet2!U76</f>
        <v>1.1942857142857144</v>
      </c>
      <c r="F82" s="13">
        <f>Sheet2!Z76</f>
        <v>1.5358851674641147</v>
      </c>
      <c r="G82" s="14"/>
      <c r="H82" s="14"/>
      <c r="I82" s="12">
        <f>Sheet2!X76</f>
        <v>1.0978260869565217</v>
      </c>
      <c r="J82" s="13">
        <f>Sheet2!AC76</f>
        <v>2.0742574257425743</v>
      </c>
      <c r="K82" s="14"/>
      <c r="L82" s="15">
        <f>Sheet2!W76</f>
        <v>0.62985685071574637</v>
      </c>
      <c r="M82" s="13">
        <f>Sheet2!AB76</f>
        <v>1.5909090909090908</v>
      </c>
      <c r="N82" s="14"/>
      <c r="O82" s="12">
        <f>Sheet2!V76</f>
        <v>0.61111111111111116</v>
      </c>
      <c r="P82" s="13">
        <f>Sheet2!AA76</f>
        <v>0.36363636363636365</v>
      </c>
    </row>
    <row r="83" spans="1:16" ht="14.25" customHeight="1" x14ac:dyDescent="0.2">
      <c r="A83" s="6" t="s">
        <v>84</v>
      </c>
      <c r="C83" s="11">
        <v>3839</v>
      </c>
      <c r="E83" s="12">
        <f>Sheet2!U77</f>
        <v>0.20408163265306123</v>
      </c>
      <c r="F83" s="13">
        <f>Sheet2!Z77</f>
        <v>13.5</v>
      </c>
      <c r="G83" s="14"/>
      <c r="H83" s="14"/>
      <c r="I83" s="12">
        <f>Sheet2!X77</f>
        <v>0.2</v>
      </c>
      <c r="J83" s="13">
        <f>Sheet2!AC77</f>
        <v>19.5</v>
      </c>
      <c r="K83" s="14"/>
      <c r="L83" s="15">
        <f>Sheet2!W77</f>
        <v>1.2</v>
      </c>
      <c r="M83" s="13">
        <f>Sheet2!AB77</f>
        <v>1.6666666666666667</v>
      </c>
      <c r="N83" s="14"/>
      <c r="O83" s="12" t="e">
        <f>Sheet2!V77</f>
        <v>#DIV/0!</v>
      </c>
      <c r="P83" s="13" t="e">
        <f>Sheet2!AA77</f>
        <v>#DIV/0!</v>
      </c>
    </row>
    <row r="84" spans="1:16" ht="14.25" customHeight="1" x14ac:dyDescent="0.2">
      <c r="A84" s="6" t="s">
        <v>85</v>
      </c>
      <c r="C84" s="11">
        <v>5837</v>
      </c>
      <c r="E84" s="12">
        <f>Sheet2!U78</f>
        <v>1.4333333333333333</v>
      </c>
      <c r="F84" s="13">
        <f>Sheet2!Z78</f>
        <v>2.0465116279069768</v>
      </c>
      <c r="G84" s="14"/>
      <c r="H84" s="14"/>
      <c r="I84" s="12">
        <f>Sheet2!X78</f>
        <v>0.84375</v>
      </c>
      <c r="J84" s="13">
        <f>Sheet2!AC78</f>
        <v>1.0555555555555556</v>
      </c>
      <c r="K84" s="14"/>
      <c r="L84" s="15">
        <f>Sheet2!W78</f>
        <v>1.2580645161290323</v>
      </c>
      <c r="M84" s="13">
        <f>Sheet2!AB78</f>
        <v>0.83333333333333337</v>
      </c>
      <c r="N84" s="14"/>
      <c r="O84" s="12" t="e">
        <f>Sheet2!V78</f>
        <v>#DIV/0!</v>
      </c>
      <c r="P84" s="13" t="e">
        <f>Sheet2!AA78</f>
        <v>#DIV/0!</v>
      </c>
    </row>
    <row r="85" spans="1:16" ht="14.25" customHeight="1" x14ac:dyDescent="0.2">
      <c r="A85" s="6" t="s">
        <v>86</v>
      </c>
      <c r="C85" s="11">
        <v>1200</v>
      </c>
      <c r="E85" s="12">
        <f>Sheet2!U79</f>
        <v>0.5714285714285714</v>
      </c>
      <c r="F85" s="13">
        <f>Sheet2!Z79</f>
        <v>2.65</v>
      </c>
      <c r="G85" s="14"/>
      <c r="H85" s="14"/>
      <c r="I85" s="12">
        <f>Sheet2!X79</f>
        <v>0.2</v>
      </c>
      <c r="J85" s="13">
        <f>Sheet2!AC79</f>
        <v>39</v>
      </c>
      <c r="K85" s="14"/>
      <c r="L85" s="15">
        <f>Sheet2!W79</f>
        <v>1.6666666666666667</v>
      </c>
      <c r="M85" s="13">
        <f>Sheet2!AB79</f>
        <v>2.2000000000000002</v>
      </c>
      <c r="N85" s="14"/>
      <c r="O85" s="12" t="e">
        <f>Sheet2!V79</f>
        <v>#DIV/0!</v>
      </c>
      <c r="P85" s="13" t="e">
        <f>Sheet2!AA79</f>
        <v>#DIV/0!</v>
      </c>
    </row>
    <row r="86" spans="1:16" ht="14.25" customHeight="1" x14ac:dyDescent="0.2">
      <c r="A86" s="6" t="s">
        <v>87</v>
      </c>
      <c r="C86" s="11">
        <v>787858</v>
      </c>
      <c r="E86" s="12">
        <f>Sheet2!U80</f>
        <v>1.1662963595966502</v>
      </c>
      <c r="F86" s="13">
        <f>Sheet2!Z80</f>
        <v>1.3700175849941383</v>
      </c>
      <c r="G86" s="14"/>
      <c r="H86" s="14"/>
      <c r="I86" s="12">
        <f>Sheet2!X80</f>
        <v>0.9535288992158002</v>
      </c>
      <c r="J86" s="13">
        <f>Sheet2!AC80</f>
        <v>1.3269875114224794</v>
      </c>
      <c r="K86" s="14"/>
      <c r="L86" s="15">
        <f>Sheet2!W80</f>
        <v>1.1576011157601116</v>
      </c>
      <c r="M86" s="13">
        <f>Sheet2!AB80</f>
        <v>0.78657487091222034</v>
      </c>
      <c r="N86" s="14"/>
      <c r="O86" s="12" t="e">
        <f>Sheet2!V80</f>
        <v>#DIV/0!</v>
      </c>
      <c r="P86" s="13" t="e">
        <f>Sheet2!AA80</f>
        <v>#DIV/0!</v>
      </c>
    </row>
    <row r="87" spans="1:16" ht="14.25" customHeight="1" x14ac:dyDescent="0.2">
      <c r="A87" s="6" t="s">
        <v>88</v>
      </c>
      <c r="C87" s="11">
        <v>10766</v>
      </c>
      <c r="E87" s="12">
        <f>Sheet2!U81</f>
        <v>1.2823529411764707</v>
      </c>
      <c r="F87" s="13">
        <f>Sheet2!Z81</f>
        <v>1.3577981651376148</v>
      </c>
      <c r="G87" s="14"/>
      <c r="H87" s="14"/>
      <c r="I87" s="12">
        <f>Sheet2!X81</f>
        <v>1.2947368421052632</v>
      </c>
      <c r="J87" s="13">
        <f>Sheet2!AC81</f>
        <v>1.3495934959349594</v>
      </c>
      <c r="K87" s="14"/>
      <c r="L87" s="15">
        <f>Sheet2!W81</f>
        <v>1.0225806451612902</v>
      </c>
      <c r="M87" s="13">
        <f>Sheet2!AB81</f>
        <v>0.26813880126182965</v>
      </c>
      <c r="N87" s="14"/>
      <c r="O87" s="12">
        <f>Sheet2!V81</f>
        <v>0.5</v>
      </c>
      <c r="P87" s="13">
        <f>Sheet2!AA81</f>
        <v>0</v>
      </c>
    </row>
    <row r="88" spans="1:16" ht="14.25" customHeight="1" x14ac:dyDescent="0.2">
      <c r="A88" s="6" t="s">
        <v>89</v>
      </c>
      <c r="C88" s="11">
        <v>19808</v>
      </c>
      <c r="E88" s="12">
        <f>Sheet2!U82</f>
        <v>0.84905660377358494</v>
      </c>
      <c r="F88" s="13">
        <f>Sheet2!Z82</f>
        <v>13.888888888888889</v>
      </c>
      <c r="G88" s="14"/>
      <c r="H88" s="14"/>
      <c r="I88" s="12">
        <f>Sheet2!X82</f>
        <v>0.64827586206896548</v>
      </c>
      <c r="J88" s="13">
        <f>Sheet2!AC82</f>
        <v>13.382978723404255</v>
      </c>
      <c r="K88" s="14"/>
      <c r="L88" s="15">
        <f>Sheet2!W82</f>
        <v>1.0939226519337018</v>
      </c>
      <c r="M88" s="13">
        <f>Sheet2!AB82</f>
        <v>3.7525252525252526</v>
      </c>
      <c r="N88" s="14"/>
      <c r="O88" s="12" t="e">
        <f>Sheet2!V82</f>
        <v>#DIV/0!</v>
      </c>
      <c r="P88" s="13" t="e">
        <f>Sheet2!AA82</f>
        <v>#DIV/0!</v>
      </c>
    </row>
    <row r="89" spans="1:16" ht="14.25" customHeight="1" x14ac:dyDescent="0.2">
      <c r="A89" s="6" t="s">
        <v>90</v>
      </c>
      <c r="C89" s="11">
        <v>19816</v>
      </c>
      <c r="E89" s="12">
        <f>Sheet2!U83</f>
        <v>1.4615384615384615</v>
      </c>
      <c r="F89" s="13">
        <f>Sheet2!Z83</f>
        <v>3.6518218623481782</v>
      </c>
      <c r="G89" s="14"/>
      <c r="H89" s="14"/>
      <c r="I89" s="12">
        <f>Sheet2!X83</f>
        <v>0.75838926174496646</v>
      </c>
      <c r="J89" s="13">
        <f>Sheet2!AC83</f>
        <v>5.1592920353982299</v>
      </c>
      <c r="K89" s="14"/>
      <c r="L89" s="15">
        <f>Sheet2!W83</f>
        <v>0.90236686390532539</v>
      </c>
      <c r="M89" s="13">
        <f>Sheet2!AB83</f>
        <v>0.90819672131147544</v>
      </c>
      <c r="N89" s="14"/>
      <c r="O89" s="12" t="e">
        <f>Sheet2!V83</f>
        <v>#DIV/0!</v>
      </c>
      <c r="P89" s="13" t="e">
        <f>Sheet2!AA83</f>
        <v>#DIV/0!</v>
      </c>
    </row>
    <row r="90" spans="1:16" ht="14.25" customHeight="1" x14ac:dyDescent="0.2">
      <c r="A90" s="6" t="s">
        <v>91</v>
      </c>
      <c r="C90" s="11">
        <v>20901</v>
      </c>
      <c r="E90" s="12">
        <f>Sheet2!U84</f>
        <v>0.66081871345029242</v>
      </c>
      <c r="F90" s="13">
        <f>Sheet2!Z84</f>
        <v>2.3008849557522124</v>
      </c>
      <c r="G90" s="14"/>
      <c r="H90" s="14"/>
      <c r="I90" s="12">
        <f>Sheet2!X84</f>
        <v>1.1604938271604939</v>
      </c>
      <c r="J90" s="13">
        <f>Sheet2!AC84</f>
        <v>2.3776595744680851</v>
      </c>
      <c r="K90" s="14"/>
      <c r="L90" s="15">
        <f>Sheet2!W84</f>
        <v>0.84210526315789469</v>
      </c>
      <c r="M90" s="13">
        <f>Sheet2!AB84</f>
        <v>2.6583333333333332</v>
      </c>
      <c r="N90" s="14"/>
      <c r="O90" s="12">
        <f>Sheet2!V84</f>
        <v>1.5</v>
      </c>
      <c r="P90" s="13">
        <f>Sheet2!AA84</f>
        <v>6.666666666666667</v>
      </c>
    </row>
    <row r="91" spans="1:16" ht="14.25" customHeight="1" x14ac:dyDescent="0.2">
      <c r="A91" s="6" t="s">
        <v>92</v>
      </c>
      <c r="C91" s="11">
        <v>337890</v>
      </c>
      <c r="E91" s="12">
        <f>Sheet2!U85</f>
        <v>1.0231248147050103</v>
      </c>
      <c r="F91" s="13">
        <f>Sheet2!Z85</f>
        <v>1.3668501883512025</v>
      </c>
      <c r="G91" s="14"/>
      <c r="H91" s="14"/>
      <c r="I91" s="12">
        <f>Sheet2!X85</f>
        <v>0.94000944733112901</v>
      </c>
      <c r="J91" s="13">
        <f>Sheet2!AC85</f>
        <v>1.1170854271356785</v>
      </c>
      <c r="K91" s="14"/>
      <c r="L91" s="15">
        <f>Sheet2!W85</f>
        <v>1.0487388583349138</v>
      </c>
      <c r="M91" s="13">
        <f>Sheet2!AB85</f>
        <v>0.59276672694394217</v>
      </c>
      <c r="N91" s="14"/>
      <c r="O91" s="12">
        <f>Sheet2!V85</f>
        <v>0.89879931389365353</v>
      </c>
      <c r="P91" s="13">
        <f>Sheet2!AA85</f>
        <v>0.42366412213740456</v>
      </c>
    </row>
    <row r="92" spans="1:16" ht="14.25" customHeight="1" x14ac:dyDescent="0.2">
      <c r="A92" s="6" t="s">
        <v>93</v>
      </c>
      <c r="C92" s="11">
        <v>6578</v>
      </c>
      <c r="E92" s="12">
        <f>Sheet2!U86</f>
        <v>0.61403508771929827</v>
      </c>
      <c r="F92" s="13">
        <f>Sheet2!Z86</f>
        <v>1.9142857142857144</v>
      </c>
      <c r="G92" s="14"/>
      <c r="H92" s="14"/>
      <c r="I92" s="12">
        <f>Sheet2!X86</f>
        <v>0.9859154929577465</v>
      </c>
      <c r="J92" s="13">
        <f>Sheet2!AC86</f>
        <v>1.4142857142857144</v>
      </c>
      <c r="K92" s="14"/>
      <c r="L92" s="15">
        <f>Sheet2!W86</f>
        <v>0.68784530386740328</v>
      </c>
      <c r="M92" s="13">
        <f>Sheet2!AB86</f>
        <v>1.9718875502008033</v>
      </c>
      <c r="N92" s="14"/>
      <c r="O92" s="12" t="e">
        <f>Sheet2!V86</f>
        <v>#DIV/0!</v>
      </c>
      <c r="P92" s="13" t="e">
        <f>Sheet2!AA86</f>
        <v>#DIV/0!</v>
      </c>
    </row>
    <row r="93" spans="1:16" ht="14.25" customHeight="1" x14ac:dyDescent="0.2">
      <c r="A93" s="6" t="s">
        <v>94</v>
      </c>
      <c r="C93" s="11">
        <v>26804</v>
      </c>
      <c r="E93" s="12">
        <f>Sheet2!U87</f>
        <v>1.2649006622516556</v>
      </c>
      <c r="F93" s="13">
        <f>Sheet2!Z87</f>
        <v>2.5916230366492146</v>
      </c>
      <c r="G93" s="14"/>
      <c r="H93" s="14"/>
      <c r="I93" s="12">
        <f>Sheet2!X87</f>
        <v>1.075</v>
      </c>
      <c r="J93" s="13">
        <f>Sheet2!AC87</f>
        <v>5.1395348837209305</v>
      </c>
      <c r="K93" s="14"/>
      <c r="L93" s="15">
        <f>Sheet2!W87</f>
        <v>0.83686786296900484</v>
      </c>
      <c r="M93" s="13">
        <f>Sheet2!AB87</f>
        <v>1.2592592592592593</v>
      </c>
      <c r="N93" s="14"/>
      <c r="O93" s="12" t="e">
        <f>Sheet2!V87</f>
        <v>#DIV/0!</v>
      </c>
      <c r="P93" s="13" t="e">
        <f>Sheet2!AA87</f>
        <v>#DIV/0!</v>
      </c>
    </row>
    <row r="94" spans="1:16" ht="14.25" customHeight="1" x14ac:dyDescent="0.2">
      <c r="A94" s="6" t="s">
        <v>95</v>
      </c>
      <c r="C94" s="11">
        <v>1388</v>
      </c>
      <c r="E94" s="12">
        <f>Sheet2!U88</f>
        <v>0</v>
      </c>
      <c r="F94" s="13" t="e">
        <f>Sheet2!Z88</f>
        <v>#DIV/0!</v>
      </c>
      <c r="G94" s="14"/>
      <c r="H94" s="14"/>
      <c r="I94" s="12">
        <f>Sheet2!X88</f>
        <v>0</v>
      </c>
      <c r="J94" s="13" t="e">
        <f>Sheet2!AC88</f>
        <v>#DIV/0!</v>
      </c>
      <c r="K94" s="14"/>
      <c r="L94" s="15">
        <f>Sheet2!W88</f>
        <v>12</v>
      </c>
      <c r="M94" s="13">
        <f>Sheet2!AB88</f>
        <v>2.25</v>
      </c>
      <c r="N94" s="14"/>
      <c r="O94" s="12" t="e">
        <f>Sheet2!V88</f>
        <v>#DIV/0!</v>
      </c>
      <c r="P94" s="13" t="e">
        <f>Sheet2!AA88</f>
        <v>#DIV/0!</v>
      </c>
    </row>
    <row r="95" spans="1:16" ht="14.25" customHeight="1" x14ac:dyDescent="0.2">
      <c r="A95" s="6" t="s">
        <v>96</v>
      </c>
      <c r="C95" s="11">
        <v>7584</v>
      </c>
      <c r="E95" s="12">
        <f>Sheet2!U89</f>
        <v>0.46031746031746029</v>
      </c>
      <c r="F95" s="13">
        <f>Sheet2!Z89</f>
        <v>6.5172413793103452</v>
      </c>
      <c r="G95" s="14"/>
      <c r="H95" s="14"/>
      <c r="I95" s="12">
        <f>Sheet2!X89</f>
        <v>0.84905660377358494</v>
      </c>
      <c r="J95" s="13">
        <f>Sheet2!AC89</f>
        <v>7.5777777777777775</v>
      </c>
      <c r="K95" s="14"/>
      <c r="L95" s="15">
        <f>Sheet2!W89</f>
        <v>0.94366197183098588</v>
      </c>
      <c r="M95" s="13">
        <f>Sheet2!AB89</f>
        <v>1.9253731343283582</v>
      </c>
      <c r="N95" s="14"/>
      <c r="O95" s="12" t="e">
        <f>Sheet2!V89</f>
        <v>#DIV/0!</v>
      </c>
      <c r="P95" s="13" t="e">
        <f>Sheet2!AA89</f>
        <v>#DIV/0!</v>
      </c>
    </row>
    <row r="96" spans="1:16" ht="14.25" customHeight="1" x14ac:dyDescent="0.2">
      <c r="A96" s="6" t="s">
        <v>97</v>
      </c>
      <c r="C96" s="11">
        <v>20826</v>
      </c>
      <c r="E96" s="12">
        <f>Sheet2!U90</f>
        <v>0.88957055214723924</v>
      </c>
      <c r="F96" s="13">
        <f>Sheet2!Z90</f>
        <v>6.2344827586206897</v>
      </c>
      <c r="G96" s="14"/>
      <c r="H96" s="14"/>
      <c r="I96" s="12">
        <f>Sheet2!X90</f>
        <v>0.81355932203389836</v>
      </c>
      <c r="J96" s="13">
        <f>Sheet2!AC90</f>
        <v>5.3888888888888893</v>
      </c>
      <c r="K96" s="14"/>
      <c r="L96" s="15">
        <f>Sheet2!W90</f>
        <v>0.99590163934426235</v>
      </c>
      <c r="M96" s="13">
        <f>Sheet2!AB90</f>
        <v>2.4855967078189298</v>
      </c>
      <c r="N96" s="14"/>
      <c r="O96" s="12">
        <f>Sheet2!V90</f>
        <v>0.9</v>
      </c>
      <c r="P96" s="13">
        <f>Sheet2!AA90</f>
        <v>2.8888888888888888</v>
      </c>
    </row>
    <row r="97" spans="1:16" ht="14.25" customHeight="1" x14ac:dyDescent="0.2">
      <c r="A97" s="6" t="s">
        <v>98</v>
      </c>
      <c r="C97" s="11">
        <v>21895</v>
      </c>
      <c r="E97" s="12">
        <f>Sheet2!U91</f>
        <v>0.77027027027027029</v>
      </c>
      <c r="F97" s="13">
        <f>Sheet2!Z91</f>
        <v>2.9883040935672516</v>
      </c>
      <c r="G97" s="14"/>
      <c r="H97" s="14"/>
      <c r="I97" s="12">
        <f>Sheet2!X91</f>
        <v>1</v>
      </c>
      <c r="J97" s="13">
        <f>Sheet2!AC91</f>
        <v>1.7542087542087541</v>
      </c>
      <c r="K97" s="14"/>
      <c r="L97" s="15">
        <f>Sheet2!W91</f>
        <v>0.90734265734265729</v>
      </c>
      <c r="M97" s="13">
        <f>Sheet2!AB91</f>
        <v>0.31021194605009633</v>
      </c>
      <c r="N97" s="14"/>
      <c r="O97" s="12">
        <f>Sheet2!V91</f>
        <v>0.75</v>
      </c>
      <c r="P97" s="13">
        <f>Sheet2!AA91</f>
        <v>1.1666666666666667</v>
      </c>
    </row>
    <row r="98" spans="1:16" ht="14.25" customHeight="1" x14ac:dyDescent="0.2">
      <c r="A98" s="6" t="s">
        <v>99</v>
      </c>
      <c r="C98" s="11">
        <v>133991</v>
      </c>
      <c r="E98" s="12">
        <f>Sheet2!U92</f>
        <v>0.84076433121019112</v>
      </c>
      <c r="F98" s="13">
        <f>Sheet2!Z92</f>
        <v>3.0404040404040402</v>
      </c>
      <c r="G98" s="14"/>
      <c r="H98" s="14"/>
      <c r="I98" s="12">
        <f>Sheet2!X92</f>
        <v>0.79467939972714874</v>
      </c>
      <c r="J98" s="13">
        <f>Sheet2!AC92</f>
        <v>5.833476394849785</v>
      </c>
      <c r="K98" s="14"/>
      <c r="L98" s="15">
        <f>Sheet2!W92</f>
        <v>1.0123711340206185</v>
      </c>
      <c r="M98" s="13">
        <f>Sheet2!AB92</f>
        <v>0.99796334012219956</v>
      </c>
      <c r="N98" s="14"/>
      <c r="O98" s="12">
        <f>Sheet2!V92</f>
        <v>1.2222222222222223</v>
      </c>
      <c r="P98" s="13">
        <f>Sheet2!AA92</f>
        <v>0.6767676767676768</v>
      </c>
    </row>
    <row r="99" spans="1:16" ht="14.25" customHeight="1" x14ac:dyDescent="0.2">
      <c r="A99" s="6" t="s">
        <v>100</v>
      </c>
      <c r="C99" s="11">
        <v>123707</v>
      </c>
      <c r="E99" s="12">
        <f>Sheet2!U93</f>
        <v>0.69494949494949498</v>
      </c>
      <c r="F99" s="13">
        <f>Sheet2!Z93</f>
        <v>1.6540697674418605</v>
      </c>
      <c r="G99" s="14"/>
      <c r="H99" s="14"/>
      <c r="I99" s="12">
        <f>Sheet2!X93</f>
        <v>0.9971509971509972</v>
      </c>
      <c r="J99" s="13">
        <f>Sheet2!AC93</f>
        <v>0.82057142857142862</v>
      </c>
      <c r="K99" s="14"/>
      <c r="L99" s="15">
        <f>Sheet2!W93</f>
        <v>0.74713740458015265</v>
      </c>
      <c r="M99" s="13">
        <f>Sheet2!AB93</f>
        <v>1.6558109833971904</v>
      </c>
      <c r="N99" s="14"/>
      <c r="O99" s="12" t="e">
        <f>Sheet2!V93</f>
        <v>#DIV/0!</v>
      </c>
      <c r="P99" s="13" t="e">
        <f>Sheet2!AA93</f>
        <v>#DIV/0!</v>
      </c>
    </row>
    <row r="100" spans="1:16" ht="14.25" customHeight="1" x14ac:dyDescent="0.2">
      <c r="A100" s="6" t="s">
        <v>101</v>
      </c>
      <c r="C100" s="11">
        <v>28360</v>
      </c>
      <c r="E100" s="12">
        <f>Sheet2!U94</f>
        <v>1.2738095238095237</v>
      </c>
      <c r="F100" s="13">
        <f>Sheet2!Z94</f>
        <v>1.5630841121495327</v>
      </c>
      <c r="G100" s="14"/>
      <c r="H100" s="14"/>
      <c r="I100" s="12">
        <f>Sheet2!X94</f>
        <v>0.2</v>
      </c>
      <c r="J100" s="13">
        <f>Sheet2!AC94</f>
        <v>30</v>
      </c>
      <c r="K100" s="14"/>
      <c r="L100" s="15">
        <f>Sheet2!W94</f>
        <v>1.1072555205047319</v>
      </c>
      <c r="M100" s="13">
        <f>Sheet2!AB94</f>
        <v>0.43874643874643876</v>
      </c>
      <c r="N100" s="14"/>
      <c r="O100" s="12" t="e">
        <f>Sheet2!V94</f>
        <v>#DIV/0!</v>
      </c>
      <c r="P100" s="13" t="e">
        <f>Sheet2!AA94</f>
        <v>#DIV/0!</v>
      </c>
    </row>
    <row r="101" spans="1:16" ht="14.25" customHeight="1" x14ac:dyDescent="0.2">
      <c r="A101" s="6" t="s">
        <v>102</v>
      </c>
      <c r="C101" s="11">
        <v>163694</v>
      </c>
      <c r="E101" s="12">
        <f>Sheet2!U95</f>
        <v>0.79853095487932846</v>
      </c>
      <c r="F101" s="13">
        <f>Sheet2!Z95</f>
        <v>3.164257555847569</v>
      </c>
      <c r="G101" s="14"/>
      <c r="H101" s="14"/>
      <c r="I101" s="12">
        <f>Sheet2!X95</f>
        <v>0.8423005565862709</v>
      </c>
      <c r="J101" s="13">
        <f>Sheet2!AC95</f>
        <v>2.4911894273127753</v>
      </c>
      <c r="K101" s="14"/>
      <c r="L101" s="15">
        <f>Sheet2!W95</f>
        <v>0.84695201037613488</v>
      </c>
      <c r="M101" s="13">
        <f>Sheet2!AB95</f>
        <v>1.7978560490045943</v>
      </c>
      <c r="N101" s="14"/>
      <c r="O101" s="12">
        <f>Sheet2!V95</f>
        <v>0.75862068965517238</v>
      </c>
      <c r="P101" s="13">
        <f>Sheet2!AA95</f>
        <v>0.54545454545454541</v>
      </c>
    </row>
    <row r="102" spans="1:16" ht="14.25" customHeight="1" x14ac:dyDescent="0.2">
      <c r="A102" s="6" t="s">
        <v>103</v>
      </c>
      <c r="C102" s="11">
        <v>33830</v>
      </c>
      <c r="E102" s="12">
        <f>Sheet2!U96</f>
        <v>1.2012987012987013</v>
      </c>
      <c r="F102" s="13">
        <f>Sheet2!Z96</f>
        <v>3.1081081081081079</v>
      </c>
      <c r="G102" s="14"/>
      <c r="H102" s="14"/>
      <c r="I102" s="12">
        <f>Sheet2!X96</f>
        <v>0.89030612244897955</v>
      </c>
      <c r="J102" s="13">
        <f>Sheet2!AC96</f>
        <v>3.6504297994269339</v>
      </c>
      <c r="K102" s="14"/>
      <c r="L102" s="15">
        <f>Sheet2!W96</f>
        <v>1.3796992481203008</v>
      </c>
      <c r="M102" s="13">
        <f>Sheet2!AB96</f>
        <v>1.7193460490463215</v>
      </c>
      <c r="N102" s="14"/>
      <c r="O102" s="12">
        <f>Sheet2!V96</f>
        <v>1.3333333333333333</v>
      </c>
      <c r="P102" s="13">
        <f>Sheet2!AA96</f>
        <v>1</v>
      </c>
    </row>
    <row r="103" spans="1:16" ht="14.25" customHeight="1" x14ac:dyDescent="0.2">
      <c r="A103" s="6" t="s">
        <v>104</v>
      </c>
      <c r="C103" s="11">
        <v>3028</v>
      </c>
      <c r="E103" s="12">
        <f>Sheet2!U97</f>
        <v>0.53488372093023251</v>
      </c>
      <c r="F103" s="13">
        <f>Sheet2!Z97</f>
        <v>5.8695652173913047</v>
      </c>
      <c r="G103" s="14"/>
      <c r="H103" s="14"/>
      <c r="I103" s="12">
        <f>Sheet2!X97</f>
        <v>0.72727272727272729</v>
      </c>
      <c r="J103" s="13">
        <f>Sheet2!AC97</f>
        <v>7.375</v>
      </c>
      <c r="K103" s="14"/>
      <c r="L103" s="15">
        <f>Sheet2!W97</f>
        <v>1.3333333333333333</v>
      </c>
      <c r="M103" s="13">
        <f>Sheet2!AB97</f>
        <v>1.7352941176470589</v>
      </c>
      <c r="N103" s="14"/>
      <c r="O103" s="12" t="e">
        <f>Sheet2!V97</f>
        <v>#DIV/0!</v>
      </c>
      <c r="P103" s="13" t="e">
        <f>Sheet2!AA97</f>
        <v>#DIV/0!</v>
      </c>
    </row>
    <row r="104" spans="1:16" ht="14.25" customHeight="1" x14ac:dyDescent="0.2">
      <c r="A104" s="6" t="s">
        <v>105</v>
      </c>
      <c r="C104" s="11">
        <v>8484</v>
      </c>
      <c r="E104" s="12">
        <f>Sheet2!U98</f>
        <v>0.9464285714285714</v>
      </c>
      <c r="F104" s="13">
        <f>Sheet2!Z98</f>
        <v>1.2452830188679245</v>
      </c>
      <c r="G104" s="14"/>
      <c r="H104" s="14"/>
      <c r="I104" s="12">
        <f>Sheet2!X98</f>
        <v>0.92079207920792083</v>
      </c>
      <c r="J104" s="13">
        <f>Sheet2!AC98</f>
        <v>0.82795698924731187</v>
      </c>
      <c r="K104" s="14"/>
      <c r="L104" s="15">
        <f>Sheet2!W98</f>
        <v>1.234375</v>
      </c>
      <c r="M104" s="13">
        <f>Sheet2!AB98</f>
        <v>0.77215189873417722</v>
      </c>
      <c r="N104" s="14"/>
      <c r="O104" s="12" t="e">
        <f>Sheet2!V98</f>
        <v>#DIV/0!</v>
      </c>
      <c r="P104" s="13" t="e">
        <f>Sheet2!AA98</f>
        <v>#DIV/0!</v>
      </c>
    </row>
    <row r="105" spans="1:16" ht="14.25" customHeight="1" x14ac:dyDescent="0.2">
      <c r="A105" s="6" t="s">
        <v>106</v>
      </c>
      <c r="C105" s="11">
        <v>5463</v>
      </c>
      <c r="E105" s="12">
        <f>Sheet2!U99</f>
        <v>0.43055555555555558</v>
      </c>
      <c r="F105" s="13">
        <f>Sheet2!Z99</f>
        <v>4</v>
      </c>
      <c r="G105" s="14"/>
      <c r="H105" s="14"/>
      <c r="I105" s="12">
        <f>Sheet2!X99</f>
        <v>0.81818181818181823</v>
      </c>
      <c r="J105" s="13">
        <f>Sheet2!AC99</f>
        <v>1.2222222222222223</v>
      </c>
      <c r="K105" s="14"/>
      <c r="L105" s="15">
        <f>Sheet2!W99</f>
        <v>1.027027027027027</v>
      </c>
      <c r="M105" s="13">
        <f>Sheet2!AB99</f>
        <v>0.78947368421052633</v>
      </c>
      <c r="N105" s="14"/>
      <c r="O105" s="12">
        <f>Sheet2!V99</f>
        <v>0.5</v>
      </c>
      <c r="P105" s="13">
        <f>Sheet2!AA99</f>
        <v>2</v>
      </c>
    </row>
    <row r="106" spans="1:16" ht="14.25" customHeight="1" x14ac:dyDescent="0.2">
      <c r="A106" s="6" t="s">
        <v>107</v>
      </c>
      <c r="C106" s="11">
        <v>3922</v>
      </c>
      <c r="E106" s="12">
        <f>Sheet2!U100</f>
        <v>0.98245614035087714</v>
      </c>
      <c r="F106" s="13">
        <f>Sheet2!Z100</f>
        <v>8.375</v>
      </c>
      <c r="G106" s="14"/>
      <c r="H106" s="14"/>
      <c r="I106" s="12">
        <f>Sheet2!X100</f>
        <v>0.75</v>
      </c>
      <c r="J106" s="13">
        <f>Sheet2!AC100</f>
        <v>17.600000000000001</v>
      </c>
      <c r="K106" s="14"/>
      <c r="L106" s="15">
        <f>Sheet2!W100</f>
        <v>1.1458333333333333</v>
      </c>
      <c r="M106" s="13">
        <f>Sheet2!AB100</f>
        <v>2.2000000000000002</v>
      </c>
      <c r="N106" s="14"/>
      <c r="O106" s="12" t="e">
        <f>Sheet2!V100</f>
        <v>#DIV/0!</v>
      </c>
      <c r="P106" s="13" t="e">
        <f>Sheet2!AA100</f>
        <v>#DIV/0!</v>
      </c>
    </row>
    <row r="107" spans="1:16" ht="14.25" customHeight="1" x14ac:dyDescent="0.2">
      <c r="A107" s="6" t="s">
        <v>108</v>
      </c>
      <c r="C107" s="11">
        <v>57207</v>
      </c>
      <c r="E107" s="12">
        <f>Sheet2!U101</f>
        <v>0.75544388609715241</v>
      </c>
      <c r="F107" s="13">
        <f>Sheet2!Z101</f>
        <v>3.9600886917960088</v>
      </c>
      <c r="G107" s="14"/>
      <c r="H107" s="14"/>
      <c r="I107" s="12">
        <f>Sheet2!X101</f>
        <v>0.8353221957040573</v>
      </c>
      <c r="J107" s="13">
        <f>Sheet2!AC101</f>
        <v>4.6857142857142859</v>
      </c>
      <c r="K107" s="14"/>
      <c r="L107" s="15">
        <f>Sheet2!W101</f>
        <v>1.0645956607495068</v>
      </c>
      <c r="M107" s="13">
        <f>Sheet2!AB101</f>
        <v>0.23575729504400186</v>
      </c>
      <c r="N107" s="14"/>
      <c r="O107" s="12">
        <f>Sheet2!V101</f>
        <v>0.41176470588235292</v>
      </c>
      <c r="P107" s="13">
        <f>Sheet2!AA101</f>
        <v>2.7142857142857144</v>
      </c>
    </row>
    <row r="108" spans="1:16" ht="14.25" customHeight="1" x14ac:dyDescent="0.2">
      <c r="A108" s="6" t="s">
        <v>109</v>
      </c>
      <c r="C108" s="11">
        <v>4698619</v>
      </c>
      <c r="E108" s="12">
        <f>Sheet2!U102</f>
        <v>0.93974792499231474</v>
      </c>
      <c r="F108" s="13">
        <f>Sheet2!Z102</f>
        <v>1.1500431201118149</v>
      </c>
      <c r="G108" s="14"/>
      <c r="H108" s="14"/>
      <c r="I108" s="12">
        <f>Sheet2!X102</f>
        <v>1.0952564596991901</v>
      </c>
      <c r="J108" s="13">
        <f>Sheet2!AC102</f>
        <v>0.87663083765752414</v>
      </c>
      <c r="K108" s="14"/>
      <c r="L108" s="15">
        <f>Sheet2!W102</f>
        <v>1.0232615761321071</v>
      </c>
      <c r="M108" s="13">
        <f>Sheet2!AB102</f>
        <v>0.60394262680359512</v>
      </c>
      <c r="N108" s="14"/>
      <c r="O108" s="12">
        <f>Sheet2!V102</f>
        <v>0.98512537186570337</v>
      </c>
      <c r="P108" s="13">
        <f>Sheet2!AA102</f>
        <v>0.64624676445211393</v>
      </c>
    </row>
    <row r="109" spans="1:16" ht="14.25" customHeight="1" x14ac:dyDescent="0.2">
      <c r="A109" s="6" t="s">
        <v>110</v>
      </c>
      <c r="C109" s="11">
        <v>66726</v>
      </c>
      <c r="E109" s="12">
        <f>Sheet2!U103</f>
        <v>1.4811881188118812</v>
      </c>
      <c r="F109" s="13">
        <f>Sheet2!Z103</f>
        <v>1.46524064171123</v>
      </c>
      <c r="G109" s="14"/>
      <c r="H109" s="14"/>
      <c r="I109" s="12">
        <f>Sheet2!X103</f>
        <v>0.95774647887323938</v>
      </c>
      <c r="J109" s="13">
        <f>Sheet2!AC103</f>
        <v>1.3101604278074865</v>
      </c>
      <c r="K109" s="14"/>
      <c r="L109" s="15">
        <f>Sheet2!W103</f>
        <v>1.1296076099881094</v>
      </c>
      <c r="M109" s="13">
        <f>Sheet2!AB103</f>
        <v>0.46105263157894738</v>
      </c>
      <c r="N109" s="14"/>
      <c r="O109" s="12" t="e">
        <f>Sheet2!V103</f>
        <v>#DIV/0!</v>
      </c>
      <c r="P109" s="13" t="e">
        <f>Sheet2!AA103</f>
        <v>#DIV/0!</v>
      </c>
    </row>
    <row r="110" spans="1:16" ht="14.25" customHeight="1" x14ac:dyDescent="0.2">
      <c r="A110" s="6" t="s">
        <v>111</v>
      </c>
      <c r="C110" s="11">
        <v>5619</v>
      </c>
      <c r="E110" s="12">
        <f>Sheet2!U104</f>
        <v>1.0857142857142856</v>
      </c>
      <c r="F110" s="13">
        <f>Sheet2!Z104</f>
        <v>0.97368421052631582</v>
      </c>
      <c r="G110" s="14"/>
      <c r="H110" s="14"/>
      <c r="I110" s="12">
        <f>Sheet2!X104</f>
        <v>1.1538461538461537</v>
      </c>
      <c r="J110" s="13">
        <f>Sheet2!AC104</f>
        <v>0.73333333333333328</v>
      </c>
      <c r="K110" s="14"/>
      <c r="L110" s="15">
        <f>Sheet2!W104</f>
        <v>1.0338983050847457</v>
      </c>
      <c r="M110" s="13">
        <f>Sheet2!AB104</f>
        <v>1.4262295081967213</v>
      </c>
      <c r="N110" s="14"/>
      <c r="O110" s="12" t="e">
        <f>Sheet2!V104</f>
        <v>#DIV/0!</v>
      </c>
      <c r="P110" s="13" t="e">
        <f>Sheet2!AA104</f>
        <v>#DIV/0!</v>
      </c>
    </row>
    <row r="111" spans="1:16" ht="14.25" customHeight="1" x14ac:dyDescent="0.2">
      <c r="A111" s="6" t="s">
        <v>112</v>
      </c>
      <c r="C111" s="11">
        <v>5813</v>
      </c>
      <c r="E111" s="12">
        <f>Sheet2!U105</f>
        <v>0.46666666666666667</v>
      </c>
      <c r="F111" s="13">
        <f>Sheet2!Z105</f>
        <v>5.0476190476190474</v>
      </c>
      <c r="G111" s="14"/>
      <c r="H111" s="14"/>
      <c r="I111" s="12">
        <f>Sheet2!X105</f>
        <v>0.703125</v>
      </c>
      <c r="J111" s="13">
        <f>Sheet2!AC105</f>
        <v>1.9333333333333333</v>
      </c>
      <c r="K111" s="14"/>
      <c r="L111" s="15">
        <f>Sheet2!W105</f>
        <v>0.8</v>
      </c>
      <c r="M111" s="13">
        <f>Sheet2!AB105</f>
        <v>1.078125</v>
      </c>
      <c r="N111" s="14"/>
      <c r="O111" s="12">
        <f>Sheet2!V105</f>
        <v>0.125</v>
      </c>
      <c r="P111" s="13">
        <f>Sheet2!AA105</f>
        <v>0</v>
      </c>
    </row>
    <row r="112" spans="1:16" ht="14.25" customHeight="1" x14ac:dyDescent="0.2">
      <c r="A112" s="6" t="s">
        <v>113</v>
      </c>
      <c r="C112" s="11">
        <v>222631</v>
      </c>
      <c r="E112" s="12">
        <f>Sheet2!U106</f>
        <v>0.7116336633663366</v>
      </c>
      <c r="F112" s="13">
        <f>Sheet2!Z106</f>
        <v>2.3426086956521739</v>
      </c>
      <c r="G112" s="14"/>
      <c r="H112" s="14"/>
      <c r="I112" s="12">
        <f>Sheet2!X106</f>
        <v>0.91211267605633806</v>
      </c>
      <c r="J112" s="13">
        <f>Sheet2!AC106</f>
        <v>2.8406423718344658</v>
      </c>
      <c r="K112" s="14"/>
      <c r="L112" s="15">
        <f>Sheet2!W106</f>
        <v>1.0747663551401869</v>
      </c>
      <c r="M112" s="13">
        <f>Sheet2!AB106</f>
        <v>0.7819645732689211</v>
      </c>
      <c r="N112" s="14"/>
      <c r="O112" s="12" t="e">
        <f>Sheet2!V106</f>
        <v>#DIV/0!</v>
      </c>
      <c r="P112" s="13" t="e">
        <f>Sheet2!AA106</f>
        <v>#DIV/0!</v>
      </c>
    </row>
    <row r="113" spans="1:16" ht="14.25" customHeight="1" x14ac:dyDescent="0.2">
      <c r="A113" s="6" t="s">
        <v>114</v>
      </c>
      <c r="C113" s="11">
        <v>3825</v>
      </c>
      <c r="E113" s="12">
        <f>Sheet2!U107</f>
        <v>0.82352941176470584</v>
      </c>
      <c r="F113" s="13">
        <f>Sheet2!Z107</f>
        <v>5.6190476190476186</v>
      </c>
      <c r="G113" s="14"/>
      <c r="H113" s="14"/>
      <c r="I113" s="12">
        <f>Sheet2!X107</f>
        <v>0.70370370370370372</v>
      </c>
      <c r="J113" s="13">
        <f>Sheet2!AC107</f>
        <v>11.315789473684211</v>
      </c>
      <c r="K113" s="14"/>
      <c r="L113" s="15">
        <f>Sheet2!W107</f>
        <v>1.3888888888888888</v>
      </c>
      <c r="M113" s="13">
        <f>Sheet2!AB107</f>
        <v>1.56</v>
      </c>
      <c r="N113" s="14"/>
      <c r="O113" s="12" t="e">
        <f>Sheet2!V107</f>
        <v>#DIV/0!</v>
      </c>
      <c r="P113" s="13" t="e">
        <f>Sheet2!AA107</f>
        <v>#DIV/0!</v>
      </c>
    </row>
    <row r="114" spans="1:16" ht="14.25" customHeight="1" x14ac:dyDescent="0.2">
      <c r="A114" s="6" t="s">
        <v>115</v>
      </c>
      <c r="C114" s="11">
        <v>82299</v>
      </c>
      <c r="E114" s="12">
        <f>Sheet2!U108</f>
        <v>1.0689655172413792</v>
      </c>
      <c r="F114" s="13">
        <f>Sheet2!Z108</f>
        <v>1.9435483870967742</v>
      </c>
      <c r="G114" s="14"/>
      <c r="H114" s="14"/>
      <c r="I114" s="12">
        <f>Sheet2!X108</f>
        <v>0.80481927710843371</v>
      </c>
      <c r="J114" s="13">
        <f>Sheet2!AC108</f>
        <v>4.3443113772455089</v>
      </c>
      <c r="K114" s="14"/>
      <c r="L114" s="15">
        <f>Sheet2!W108</f>
        <v>0.95166163141993954</v>
      </c>
      <c r="M114" s="13">
        <f>Sheet2!AB108</f>
        <v>0.62222222222222223</v>
      </c>
      <c r="N114" s="14"/>
      <c r="O114" s="12">
        <f>Sheet2!V108</f>
        <v>1</v>
      </c>
      <c r="P114" s="13">
        <f>Sheet2!AA108</f>
        <v>1.7272727272727273</v>
      </c>
    </row>
    <row r="115" spans="1:16" ht="14.25" customHeight="1" x14ac:dyDescent="0.2">
      <c r="A115" s="6" t="s">
        <v>116</v>
      </c>
      <c r="C115" s="11">
        <v>865939</v>
      </c>
      <c r="E115" s="12">
        <f>Sheet2!U109</f>
        <v>0.84360060101079093</v>
      </c>
      <c r="F115" s="13">
        <f>Sheet2!Z109</f>
        <v>3.1496113989637307</v>
      </c>
      <c r="G115" s="14"/>
      <c r="H115" s="14"/>
      <c r="I115" s="12">
        <f>Sheet2!X109</f>
        <v>0.99260172626387178</v>
      </c>
      <c r="J115" s="13">
        <f>Sheet2!AC109</f>
        <v>2.5068322981366458</v>
      </c>
      <c r="K115" s="14"/>
      <c r="L115" s="15">
        <f>Sheet2!W109</f>
        <v>0.89820609094701709</v>
      </c>
      <c r="M115" s="13">
        <f>Sheet2!AB109</f>
        <v>0.8925530267843319</v>
      </c>
      <c r="N115" s="14"/>
      <c r="O115" s="12">
        <f>Sheet2!V109</f>
        <v>0.98414795244385733</v>
      </c>
      <c r="P115" s="13">
        <f>Sheet2!AA109</f>
        <v>0.31543624161073824</v>
      </c>
    </row>
    <row r="116" spans="1:16" ht="14.25" customHeight="1" x14ac:dyDescent="0.2">
      <c r="A116" s="6" t="s">
        <v>117</v>
      </c>
      <c r="C116" s="11">
        <v>36354</v>
      </c>
      <c r="E116" s="12">
        <f>Sheet2!U110</f>
        <v>1.1022727272727273</v>
      </c>
      <c r="F116" s="13">
        <f>Sheet2!Z110</f>
        <v>2.0773195876288661</v>
      </c>
      <c r="G116" s="14"/>
      <c r="H116" s="14"/>
      <c r="I116" s="12">
        <f>Sheet2!X110</f>
        <v>1.0606060606060606</v>
      </c>
      <c r="J116" s="13">
        <f>Sheet2!AC110</f>
        <v>2.038095238095238</v>
      </c>
      <c r="K116" s="14"/>
      <c r="L116" s="15">
        <f>Sheet2!W110</f>
        <v>1.2026049204052098</v>
      </c>
      <c r="M116" s="13">
        <f>Sheet2!AB110</f>
        <v>0.63537906137184119</v>
      </c>
      <c r="N116" s="14"/>
      <c r="O116" s="12">
        <f>Sheet2!V110</f>
        <v>0.53333333333333333</v>
      </c>
      <c r="P116" s="13">
        <f>Sheet2!AA110</f>
        <v>1.5</v>
      </c>
    </row>
    <row r="117" spans="1:16" ht="14.25" customHeight="1" x14ac:dyDescent="0.2">
      <c r="A117" s="6" t="s">
        <v>118</v>
      </c>
      <c r="C117" s="11">
        <v>22980</v>
      </c>
      <c r="E117" s="12">
        <f>Sheet2!U111</f>
        <v>1.1588785046728971</v>
      </c>
      <c r="F117" s="13">
        <f>Sheet2!Z111</f>
        <v>2.3306451612903225</v>
      </c>
      <c r="G117" s="14"/>
      <c r="H117" s="14"/>
      <c r="I117" s="12">
        <f>Sheet2!X111</f>
        <v>0.90780141843971629</v>
      </c>
      <c r="J117" s="13">
        <f>Sheet2!AC111</f>
        <v>1.34765625</v>
      </c>
      <c r="K117" s="14"/>
      <c r="L117" s="15">
        <f>Sheet2!W111</f>
        <v>0.88963210702341133</v>
      </c>
      <c r="M117" s="13">
        <f>Sheet2!AB111</f>
        <v>1.1992481203007519</v>
      </c>
      <c r="N117" s="14"/>
      <c r="O117" s="12" t="e">
        <f>Sheet2!V111</f>
        <v>#DIV/0!</v>
      </c>
      <c r="P117" s="13" t="e">
        <f>Sheet2!AA111</f>
        <v>#DIV/0!</v>
      </c>
    </row>
    <row r="118" spans="1:16" ht="14.25" customHeight="1" x14ac:dyDescent="0.2">
      <c r="A118" s="6" t="s">
        <v>119</v>
      </c>
      <c r="C118" s="11">
        <v>60537</v>
      </c>
      <c r="E118" s="12">
        <f>Sheet2!U112</f>
        <v>0.60110294117647056</v>
      </c>
      <c r="F118" s="13">
        <f>Sheet2!Z112</f>
        <v>1.3272171253822631</v>
      </c>
      <c r="G118" s="14"/>
      <c r="H118" s="14"/>
      <c r="I118" s="12">
        <f>Sheet2!X112</f>
        <v>0.79872204472843455</v>
      </c>
      <c r="J118" s="13">
        <f>Sheet2!AC112</f>
        <v>2.6240000000000001</v>
      </c>
      <c r="K118" s="14"/>
      <c r="L118" s="15">
        <f>Sheet2!W112</f>
        <v>1.0541310541310542</v>
      </c>
      <c r="M118" s="13">
        <f>Sheet2!AB112</f>
        <v>0.54189189189189191</v>
      </c>
      <c r="N118" s="14"/>
      <c r="O118" s="12">
        <f>Sheet2!V112</f>
        <v>0.2857142857142857</v>
      </c>
      <c r="P118" s="13">
        <f>Sheet2!AA112</f>
        <v>3</v>
      </c>
    </row>
    <row r="119" spans="1:16" ht="14.25" customHeight="1" x14ac:dyDescent="0.2">
      <c r="A119" s="6" t="s">
        <v>120</v>
      </c>
      <c r="C119" s="11">
        <v>36810</v>
      </c>
      <c r="E119" s="12">
        <f>Sheet2!U113</f>
        <v>1.1623616236162362</v>
      </c>
      <c r="F119" s="13">
        <f>Sheet2!Z113</f>
        <v>1.2571428571428571</v>
      </c>
      <c r="G119" s="14"/>
      <c r="H119" s="14"/>
      <c r="I119" s="12">
        <f>Sheet2!X113</f>
        <v>0.98666666666666669</v>
      </c>
      <c r="J119" s="13">
        <f>Sheet2!AC113</f>
        <v>1.2432432432432432</v>
      </c>
      <c r="K119" s="14"/>
      <c r="L119" s="15">
        <f>Sheet2!W113</f>
        <v>1.0653095843935538</v>
      </c>
      <c r="M119" s="13">
        <f>Sheet2!AB113</f>
        <v>0.26194267515923569</v>
      </c>
      <c r="N119" s="14"/>
      <c r="O119" s="12">
        <f>Sheet2!V113</f>
        <v>1.3076923076923077</v>
      </c>
      <c r="P119" s="13">
        <f>Sheet2!AA113</f>
        <v>0.70588235294117652</v>
      </c>
    </row>
    <row r="120" spans="1:16" ht="14.25" customHeight="1" x14ac:dyDescent="0.2">
      <c r="A120" s="6" t="s">
        <v>121</v>
      </c>
      <c r="C120" s="11">
        <v>23169</v>
      </c>
      <c r="E120" s="12">
        <f>Sheet2!U114</f>
        <v>1.4481132075471699</v>
      </c>
      <c r="F120" s="13">
        <f>Sheet2!Z114</f>
        <v>1.9869706840390879</v>
      </c>
      <c r="G120" s="14"/>
      <c r="H120" s="14"/>
      <c r="I120" s="12">
        <f>Sheet2!X114</f>
        <v>1.0571428571428572</v>
      </c>
      <c r="J120" s="13">
        <f>Sheet2!AC114</f>
        <v>1.7567567567567568</v>
      </c>
      <c r="K120" s="14"/>
      <c r="L120" s="15">
        <f>Sheet2!W114</f>
        <v>1.0265486725663717</v>
      </c>
      <c r="M120" s="13">
        <f>Sheet2!AB114</f>
        <v>0.55603448275862066</v>
      </c>
      <c r="N120" s="14"/>
      <c r="O120" s="12" t="e">
        <f>Sheet2!V114</f>
        <v>#DIV/0!</v>
      </c>
      <c r="P120" s="13" t="e">
        <f>Sheet2!AA114</f>
        <v>#DIV/0!</v>
      </c>
    </row>
    <row r="121" spans="1:16" ht="14.25" customHeight="1" x14ac:dyDescent="0.2">
      <c r="A121" s="6" t="s">
        <v>122</v>
      </c>
      <c r="C121" s="11">
        <v>36459</v>
      </c>
      <c r="E121" s="12">
        <f>Sheet2!U115</f>
        <v>1.124031007751938</v>
      </c>
      <c r="F121" s="13">
        <f>Sheet2!Z115</f>
        <v>2.0551724137931036</v>
      </c>
      <c r="G121" s="14"/>
      <c r="H121" s="14"/>
      <c r="I121" s="12">
        <f>Sheet2!X115</f>
        <v>0.93661971830985913</v>
      </c>
      <c r="J121" s="13">
        <f>Sheet2!AC115</f>
        <v>1.1754385964912282</v>
      </c>
      <c r="K121" s="14"/>
      <c r="L121" s="15">
        <f>Sheet2!W115</f>
        <v>1.1382978723404256</v>
      </c>
      <c r="M121" s="13">
        <f>Sheet2!AB115</f>
        <v>0.58878504672897192</v>
      </c>
      <c r="N121" s="14"/>
      <c r="O121" s="12" t="e">
        <f>Sheet2!V115</f>
        <v>#DIV/0!</v>
      </c>
      <c r="P121" s="13" t="e">
        <f>Sheet2!AA115</f>
        <v>#DIV/0!</v>
      </c>
    </row>
    <row r="122" spans="1:16" ht="14.25" customHeight="1" x14ac:dyDescent="0.2">
      <c r="A122" s="6" t="s">
        <v>123</v>
      </c>
      <c r="C122" s="11">
        <v>4795</v>
      </c>
      <c r="E122" s="12">
        <f>Sheet2!U116</f>
        <v>3.5714285714285716</v>
      </c>
      <c r="F122" s="13">
        <f>Sheet2!Z116</f>
        <v>29.94</v>
      </c>
      <c r="G122" s="14"/>
      <c r="H122" s="14"/>
      <c r="I122" s="12" t="e">
        <f>Sheet2!X116</f>
        <v>#DIV/0!</v>
      </c>
      <c r="J122" s="13">
        <f>Sheet2!AC116</f>
        <v>143</v>
      </c>
      <c r="K122" s="14"/>
      <c r="L122" s="15">
        <f>Sheet2!W116</f>
        <v>6.1833333333333336</v>
      </c>
      <c r="M122" s="13">
        <f>Sheet2!AB116</f>
        <v>3.5256064690026956</v>
      </c>
      <c r="N122" s="14"/>
      <c r="O122" s="12" t="e">
        <f>Sheet2!V116</f>
        <v>#DIV/0!</v>
      </c>
      <c r="P122" s="13" t="e">
        <f>Sheet2!AA116</f>
        <v>#DIV/0!</v>
      </c>
    </row>
    <row r="123" spans="1:16" ht="14.25" customHeight="1" x14ac:dyDescent="0.2">
      <c r="A123" s="6" t="s">
        <v>124</v>
      </c>
      <c r="C123" s="11">
        <v>96493</v>
      </c>
      <c r="E123" s="12">
        <f>Sheet2!U117</f>
        <v>0.97029702970297027</v>
      </c>
      <c r="F123" s="13">
        <f>Sheet2!Z117</f>
        <v>1.0418367346938775</v>
      </c>
      <c r="G123" s="14"/>
      <c r="H123" s="14"/>
      <c r="I123" s="12">
        <f>Sheet2!X117</f>
        <v>0.97504621072088726</v>
      </c>
      <c r="J123" s="13">
        <f>Sheet2!AC117</f>
        <v>1.2104265402843601</v>
      </c>
      <c r="K123" s="14"/>
      <c r="L123" s="15">
        <f>Sheet2!W117</f>
        <v>1.0141150922909881</v>
      </c>
      <c r="M123" s="13">
        <f>Sheet2!AB117</f>
        <v>0.48822269807280516</v>
      </c>
      <c r="N123" s="14"/>
      <c r="O123" s="12" t="e">
        <f>Sheet2!V117</f>
        <v>#DIV/0!</v>
      </c>
      <c r="P123" s="13" t="e">
        <f>Sheet2!AA117</f>
        <v>#DIV/0!</v>
      </c>
    </row>
    <row r="124" spans="1:16" ht="14.25" customHeight="1" x14ac:dyDescent="0.2">
      <c r="A124" s="6" t="s">
        <v>125</v>
      </c>
      <c r="C124" s="11">
        <v>21198</v>
      </c>
      <c r="E124" s="12">
        <f>Sheet2!U118</f>
        <v>1.0444444444444445</v>
      </c>
      <c r="F124" s="13">
        <f>Sheet2!Z118</f>
        <v>5.0744680851063828</v>
      </c>
      <c r="G124" s="14"/>
      <c r="H124" s="14"/>
      <c r="I124" s="12">
        <f>Sheet2!X118</f>
        <v>0.6859205776173285</v>
      </c>
      <c r="J124" s="13">
        <f>Sheet2!AC118</f>
        <v>6.7473684210526317</v>
      </c>
      <c r="K124" s="14"/>
      <c r="L124" s="15">
        <f>Sheet2!W118</f>
        <v>0.87190082644628097</v>
      </c>
      <c r="M124" s="13">
        <f>Sheet2!AB118</f>
        <v>2.4218009478672986</v>
      </c>
      <c r="N124" s="14"/>
      <c r="O124" s="12" t="e">
        <f>Sheet2!V118</f>
        <v>#DIV/0!</v>
      </c>
      <c r="P124" s="13" t="e">
        <f>Sheet2!AA118</f>
        <v>#DIV/0!</v>
      </c>
    </row>
    <row r="125" spans="1:16" ht="14.25" customHeight="1" x14ac:dyDescent="0.2">
      <c r="A125" s="6" t="s">
        <v>126</v>
      </c>
      <c r="C125" s="11">
        <v>1522</v>
      </c>
      <c r="E125" s="12">
        <f>Sheet2!U119</f>
        <v>0.88461538461538458</v>
      </c>
      <c r="F125" s="13">
        <f>Sheet2!Z119</f>
        <v>1.5652173913043479</v>
      </c>
      <c r="G125" s="14"/>
      <c r="H125" s="14"/>
      <c r="I125" s="12">
        <f>Sheet2!X119</f>
        <v>0.42857142857142855</v>
      </c>
      <c r="J125" s="13">
        <f>Sheet2!AC119</f>
        <v>2.3333333333333335</v>
      </c>
      <c r="K125" s="14"/>
      <c r="L125" s="15">
        <f>Sheet2!W119</f>
        <v>1</v>
      </c>
      <c r="M125" s="13">
        <f>Sheet2!AB119</f>
        <v>0.22580645161290322</v>
      </c>
      <c r="N125" s="14"/>
      <c r="O125" s="12" t="e">
        <f>Sheet2!V119</f>
        <v>#DIV/0!</v>
      </c>
      <c r="P125" s="13" t="e">
        <f>Sheet2!AA119</f>
        <v>#DIV/0!</v>
      </c>
    </row>
    <row r="126" spans="1:16" ht="14.25" customHeight="1" x14ac:dyDescent="0.2">
      <c r="A126" s="6" t="s">
        <v>127</v>
      </c>
      <c r="C126" s="11">
        <v>8843</v>
      </c>
      <c r="E126" s="12">
        <f>Sheet2!U120</f>
        <v>1.3833333333333333</v>
      </c>
      <c r="F126" s="13">
        <f>Sheet2!Z120</f>
        <v>2.3132530120481927</v>
      </c>
      <c r="G126" s="14"/>
      <c r="H126" s="14"/>
      <c r="I126" s="12">
        <f>Sheet2!X120</f>
        <v>0.96202531645569622</v>
      </c>
      <c r="J126" s="13">
        <f>Sheet2!AC120</f>
        <v>1.2236842105263157</v>
      </c>
      <c r="K126" s="14"/>
      <c r="L126" s="15">
        <f>Sheet2!W120</f>
        <v>1.1904761904761905</v>
      </c>
      <c r="M126" s="13">
        <f>Sheet2!AB120</f>
        <v>0.51</v>
      </c>
      <c r="N126" s="14"/>
      <c r="O126" s="12">
        <f>Sheet2!V120</f>
        <v>0.5</v>
      </c>
      <c r="P126" s="13">
        <f>Sheet2!AA120</f>
        <v>0</v>
      </c>
    </row>
    <row r="127" spans="1:16" ht="14.25" customHeight="1" x14ac:dyDescent="0.2">
      <c r="A127" s="6" t="s">
        <v>128</v>
      </c>
      <c r="C127" s="11">
        <v>14874</v>
      </c>
      <c r="E127" s="12">
        <f>Sheet2!U121</f>
        <v>0.9452054794520548</v>
      </c>
      <c r="F127" s="13">
        <f>Sheet2!Z121</f>
        <v>2.4057971014492754</v>
      </c>
      <c r="G127" s="14"/>
      <c r="H127" s="14"/>
      <c r="I127" s="12">
        <f>Sheet2!X121</f>
        <v>1.0242718446601942</v>
      </c>
      <c r="J127" s="13">
        <f>Sheet2!AC121</f>
        <v>1.0900473933649288</v>
      </c>
      <c r="K127" s="14"/>
      <c r="L127" s="15">
        <f>Sheet2!W121</f>
        <v>1.0728346456692914</v>
      </c>
      <c r="M127" s="13">
        <f>Sheet2!AB121</f>
        <v>0.83302752293577986</v>
      </c>
      <c r="N127" s="14"/>
      <c r="O127" s="12" t="e">
        <f>Sheet2!V121</f>
        <v>#DIV/0!</v>
      </c>
      <c r="P127" s="13" t="e">
        <f>Sheet2!AA121</f>
        <v>#DIV/0!</v>
      </c>
    </row>
    <row r="128" spans="1:16" ht="14.25" customHeight="1" x14ac:dyDescent="0.2">
      <c r="A128" s="6" t="s">
        <v>129</v>
      </c>
      <c r="C128" s="11">
        <v>35872</v>
      </c>
      <c r="E128" s="12">
        <f>Sheet2!U122</f>
        <v>0.97935103244837762</v>
      </c>
      <c r="F128" s="13">
        <f>Sheet2!Z122</f>
        <v>4.3042168674698793</v>
      </c>
      <c r="G128" s="14"/>
      <c r="H128" s="14"/>
      <c r="I128" s="12">
        <f>Sheet2!X122</f>
        <v>0.75396825396825395</v>
      </c>
      <c r="J128" s="13">
        <f>Sheet2!AC122</f>
        <v>25.726315789473684</v>
      </c>
      <c r="K128" s="14"/>
      <c r="L128" s="15">
        <f>Sheet2!W122</f>
        <v>1.1906976744186046</v>
      </c>
      <c r="M128" s="13">
        <f>Sheet2!AB122</f>
        <v>3.73046875</v>
      </c>
      <c r="N128" s="14"/>
      <c r="O128" s="12">
        <f>Sheet2!V122</f>
        <v>1</v>
      </c>
      <c r="P128" s="13">
        <f>Sheet2!AA122</f>
        <v>0.2</v>
      </c>
    </row>
    <row r="129" spans="1:16" ht="14.25" customHeight="1" x14ac:dyDescent="0.2">
      <c r="A129" s="6" t="s">
        <v>130</v>
      </c>
      <c r="C129" s="11">
        <v>2252</v>
      </c>
      <c r="E129" s="12">
        <f>Sheet2!U123</f>
        <v>0.967741935483871</v>
      </c>
      <c r="F129" s="13">
        <f>Sheet2!Z123</f>
        <v>3.0333333333333332</v>
      </c>
      <c r="G129" s="14"/>
      <c r="H129" s="14"/>
      <c r="I129" s="12">
        <f>Sheet2!X123</f>
        <v>1.3333333333333333</v>
      </c>
      <c r="J129" s="13">
        <f>Sheet2!AC123</f>
        <v>0.75</v>
      </c>
      <c r="K129" s="14"/>
      <c r="L129" s="15">
        <f>Sheet2!W123</f>
        <v>1.5</v>
      </c>
      <c r="M129" s="13">
        <f>Sheet2!AB123</f>
        <v>1.9333333333333333</v>
      </c>
      <c r="N129" s="14"/>
      <c r="O129" s="12" t="e">
        <f>Sheet2!V123</f>
        <v>#DIV/0!</v>
      </c>
      <c r="P129" s="13" t="e">
        <f>Sheet2!AA123</f>
        <v>#DIV/0!</v>
      </c>
    </row>
    <row r="130" spans="1:16" ht="14.25" customHeight="1" x14ac:dyDescent="0.2">
      <c r="A130" s="6" t="s">
        <v>131</v>
      </c>
      <c r="C130" s="11">
        <v>255001</v>
      </c>
      <c r="E130" s="12">
        <f>Sheet2!U124</f>
        <v>0.97690086621751682</v>
      </c>
      <c r="F130" s="13">
        <f>Sheet2!Z124</f>
        <v>2.8064039408866996</v>
      </c>
      <c r="G130" s="14"/>
      <c r="H130" s="14"/>
      <c r="I130" s="12">
        <f>Sheet2!X124</f>
        <v>1.1525837988826815</v>
      </c>
      <c r="J130" s="13">
        <f>Sheet2!AC124</f>
        <v>1.4192668888215692</v>
      </c>
      <c r="K130" s="14"/>
      <c r="L130" s="15">
        <f>Sheet2!W124</f>
        <v>1.3673536146548904</v>
      </c>
      <c r="M130" s="13">
        <f>Sheet2!AB124</f>
        <v>0.79210526315789476</v>
      </c>
      <c r="N130" s="14"/>
      <c r="O130" s="12">
        <f>Sheet2!V124</f>
        <v>0.91228070175438591</v>
      </c>
      <c r="P130" s="13">
        <f>Sheet2!AA124</f>
        <v>1.2019230769230769</v>
      </c>
    </row>
    <row r="131" spans="1:16" ht="14.25" customHeight="1" x14ac:dyDescent="0.2">
      <c r="A131" s="6" t="s">
        <v>132</v>
      </c>
      <c r="C131" s="11">
        <v>5248</v>
      </c>
      <c r="E131" s="12">
        <f>Sheet2!U125</f>
        <v>0.91743119266055051</v>
      </c>
      <c r="F131" s="13">
        <f>Sheet2!Z125</f>
        <v>7.22</v>
      </c>
      <c r="G131" s="14"/>
      <c r="H131" s="14"/>
      <c r="I131" s="12">
        <f>Sheet2!X125</f>
        <v>0.34146341463414637</v>
      </c>
      <c r="J131" s="13">
        <f>Sheet2!AC125</f>
        <v>22.5</v>
      </c>
      <c r="K131" s="14"/>
      <c r="L131" s="15">
        <f>Sheet2!W125</f>
        <v>0.59649122807017541</v>
      </c>
      <c r="M131" s="13">
        <f>Sheet2!AB125</f>
        <v>6.1470588235294121</v>
      </c>
      <c r="N131" s="14"/>
      <c r="O131" s="12" t="e">
        <f>Sheet2!V125</f>
        <v>#DIV/0!</v>
      </c>
      <c r="P131" s="13" t="e">
        <f>Sheet2!AA125</f>
        <v>#DIV/0!</v>
      </c>
    </row>
    <row r="132" spans="1:16" ht="14.25" customHeight="1" x14ac:dyDescent="0.2">
      <c r="A132" s="6" t="s">
        <v>133</v>
      </c>
      <c r="C132" s="11">
        <v>40822</v>
      </c>
      <c r="E132" s="12">
        <f>Sheet2!U126</f>
        <v>0.51844262295081966</v>
      </c>
      <c r="F132" s="13">
        <f>Sheet2!Z126</f>
        <v>7.4545454545454541</v>
      </c>
      <c r="G132" s="14"/>
      <c r="H132" s="14"/>
      <c r="I132" s="12">
        <f>Sheet2!X126</f>
        <v>0.25</v>
      </c>
      <c r="J132" s="13">
        <f>Sheet2!AC126</f>
        <v>2.5</v>
      </c>
      <c r="K132" s="14"/>
      <c r="L132" s="15">
        <f>Sheet2!W126</f>
        <v>0.50427350427350426</v>
      </c>
      <c r="M132" s="13">
        <f>Sheet2!AB126</f>
        <v>6.3474576271186445</v>
      </c>
      <c r="N132" s="14"/>
      <c r="O132" s="12" t="e">
        <f>Sheet2!V126</f>
        <v>#DIV/0!</v>
      </c>
      <c r="P132" s="13" t="e">
        <f>Sheet2!AA126</f>
        <v>#DIV/0!</v>
      </c>
    </row>
    <row r="133" spans="1:16" ht="14.25" customHeight="1" x14ac:dyDescent="0.2">
      <c r="A133" s="6" t="s">
        <v>134</v>
      </c>
      <c r="C133" s="11">
        <v>171361</v>
      </c>
      <c r="E133" s="12">
        <f>Sheet2!U127</f>
        <v>1.0597870597870598</v>
      </c>
      <c r="F133" s="13">
        <f>Sheet2!Z127</f>
        <v>1.7890262751159196</v>
      </c>
      <c r="G133" s="14"/>
      <c r="H133" s="14"/>
      <c r="I133" s="12">
        <f>Sheet2!X127</f>
        <v>1.0090016366612111</v>
      </c>
      <c r="J133" s="13">
        <f>Sheet2!AC127</f>
        <v>1.6253041362530414</v>
      </c>
      <c r="K133" s="14"/>
      <c r="L133" s="15">
        <f>Sheet2!W127</f>
        <v>1.1005455962587685</v>
      </c>
      <c r="M133" s="13">
        <f>Sheet2!AB127</f>
        <v>1.3087818696883853</v>
      </c>
      <c r="N133" s="14"/>
      <c r="O133" s="12" t="e">
        <f>Sheet2!V127</f>
        <v>#DIV/0!</v>
      </c>
      <c r="P133" s="13" t="e">
        <f>Sheet2!AA127</f>
        <v>#DIV/0!</v>
      </c>
    </row>
    <row r="134" spans="1:16" ht="14.25" customHeight="1" x14ac:dyDescent="0.2">
      <c r="A134" s="6" t="s">
        <v>135</v>
      </c>
      <c r="C134" s="11">
        <v>19817</v>
      </c>
      <c r="E134" s="12">
        <f>Sheet2!U128</f>
        <v>0.80392156862745101</v>
      </c>
      <c r="F134" s="13">
        <f>Sheet2!Z128</f>
        <v>10.390243902439025</v>
      </c>
      <c r="G134" s="14"/>
      <c r="H134" s="14"/>
      <c r="I134" s="12">
        <f>Sheet2!X128</f>
        <v>0.56451612903225812</v>
      </c>
      <c r="J134" s="13">
        <f>Sheet2!AC128</f>
        <v>10.728571428571428</v>
      </c>
      <c r="K134" s="14"/>
      <c r="L134" s="15">
        <f>Sheet2!W128</f>
        <v>0.91479820627802688</v>
      </c>
      <c r="M134" s="13">
        <f>Sheet2!AB128</f>
        <v>1.7622549019607843</v>
      </c>
      <c r="N134" s="14"/>
      <c r="O134" s="12" t="e">
        <f>Sheet2!V128</f>
        <v>#DIV/0!</v>
      </c>
      <c r="P134" s="13" t="e">
        <f>Sheet2!AA128</f>
        <v>#DIV/0!</v>
      </c>
    </row>
    <row r="135" spans="1:16" ht="14.25" customHeight="1" x14ac:dyDescent="0.2">
      <c r="A135" s="6" t="s">
        <v>136</v>
      </c>
      <c r="C135" s="11">
        <v>15650</v>
      </c>
      <c r="E135" s="12">
        <f>Sheet2!U129</f>
        <v>0.38345864661654133</v>
      </c>
      <c r="F135" s="13">
        <f>Sheet2!Z129</f>
        <v>32.549019607843135</v>
      </c>
      <c r="G135" s="14"/>
      <c r="H135" s="14"/>
      <c r="I135" s="12">
        <f>Sheet2!X129</f>
        <v>0.48076923076923078</v>
      </c>
      <c r="J135" s="13">
        <f>Sheet2!AC129</f>
        <v>25.3</v>
      </c>
      <c r="K135" s="14"/>
      <c r="L135" s="15">
        <f>Sheet2!W129</f>
        <v>0.57258064516129037</v>
      </c>
      <c r="M135" s="13">
        <f>Sheet2!AB129</f>
        <v>9.774647887323944</v>
      </c>
      <c r="N135" s="14"/>
      <c r="O135" s="12" t="e">
        <f>Sheet2!V129</f>
        <v>#DIV/0!</v>
      </c>
      <c r="P135" s="13" t="e">
        <f>Sheet2!AA129</f>
        <v>#DIV/0!</v>
      </c>
    </row>
    <row r="136" spans="1:16" ht="14.25" customHeight="1" x14ac:dyDescent="0.2">
      <c r="A136" s="6" t="s">
        <v>137</v>
      </c>
      <c r="C136" s="11">
        <v>128622</v>
      </c>
      <c r="E136" s="12">
        <f>Sheet2!U130</f>
        <v>1.0501835985312118</v>
      </c>
      <c r="F136" s="13">
        <f>Sheet2!Z130</f>
        <v>1.6689976689976691</v>
      </c>
      <c r="G136" s="14"/>
      <c r="H136" s="14"/>
      <c r="I136" s="12">
        <f>Sheet2!X130</f>
        <v>0.88666666666666671</v>
      </c>
      <c r="J136" s="13">
        <f>Sheet2!AC130</f>
        <v>3.4541353383458646</v>
      </c>
      <c r="K136" s="14"/>
      <c r="L136" s="15">
        <f>Sheet2!W130</f>
        <v>1.021062271062271</v>
      </c>
      <c r="M136" s="13">
        <f>Sheet2!AB130</f>
        <v>1.3946188340807175</v>
      </c>
      <c r="N136" s="14"/>
      <c r="O136" s="12" t="e">
        <f>Sheet2!V130</f>
        <v>#DIV/0!</v>
      </c>
      <c r="P136" s="13" t="e">
        <f>Sheet2!AA130</f>
        <v>#DIV/0!</v>
      </c>
    </row>
    <row r="137" spans="1:16" ht="14.25" customHeight="1" x14ac:dyDescent="0.2">
      <c r="A137" s="6" t="s">
        <v>138</v>
      </c>
      <c r="C137" s="11">
        <v>45641</v>
      </c>
      <c r="E137" s="12">
        <f>Sheet2!U131</f>
        <v>1.0431654676258992</v>
      </c>
      <c r="F137" s="13">
        <f>Sheet2!Z131</f>
        <v>1.2758620689655173</v>
      </c>
      <c r="G137" s="14"/>
      <c r="H137" s="14"/>
      <c r="I137" s="12">
        <f>Sheet2!X131</f>
        <v>0.77873563218390807</v>
      </c>
      <c r="J137" s="13">
        <f>Sheet2!AC131</f>
        <v>2.5424354243542435</v>
      </c>
      <c r="K137" s="14"/>
      <c r="L137" s="15">
        <f>Sheet2!W131</f>
        <v>1.1587628865979382</v>
      </c>
      <c r="M137" s="13">
        <f>Sheet2!AB131</f>
        <v>0.78351126927639381</v>
      </c>
      <c r="N137" s="14"/>
      <c r="O137" s="12">
        <f>Sheet2!V131</f>
        <v>1</v>
      </c>
      <c r="P137" s="13">
        <f>Sheet2!AA131</f>
        <v>0.3888888888888889</v>
      </c>
    </row>
    <row r="138" spans="1:16" ht="14.25" customHeight="1" x14ac:dyDescent="0.2">
      <c r="A138" s="6" t="s">
        <v>139</v>
      </c>
      <c r="C138" s="11">
        <v>442</v>
      </c>
      <c r="E138" s="12">
        <f>Sheet2!U132</f>
        <v>0.45454545454545453</v>
      </c>
      <c r="F138" s="13">
        <f>Sheet2!Z132</f>
        <v>25.5</v>
      </c>
      <c r="G138" s="14"/>
      <c r="H138" s="14"/>
      <c r="I138" s="12" t="e">
        <f>Sheet2!X132</f>
        <v>#DIV/0!</v>
      </c>
      <c r="J138" s="13" t="e">
        <f>Sheet2!AC132</f>
        <v>#DIV/0!</v>
      </c>
      <c r="K138" s="14"/>
      <c r="L138" s="15">
        <f>Sheet2!W132</f>
        <v>0.41326530612244899</v>
      </c>
      <c r="M138" s="13">
        <f>Sheet2!AB132</f>
        <v>3.8765432098765431</v>
      </c>
      <c r="N138" s="14"/>
      <c r="O138" s="12" t="e">
        <f>Sheet2!V132</f>
        <v>#DIV/0!</v>
      </c>
      <c r="P138" s="13" t="e">
        <f>Sheet2!AA132</f>
        <v>#DIV/0!</v>
      </c>
    </row>
    <row r="139" spans="1:16" ht="14.25" customHeight="1" x14ac:dyDescent="0.2">
      <c r="A139" s="6" t="s">
        <v>140</v>
      </c>
      <c r="C139" s="11">
        <v>726</v>
      </c>
      <c r="E139" s="12">
        <f>Sheet2!U133</f>
        <v>0.16666666666666666</v>
      </c>
      <c r="F139" s="13">
        <f>Sheet2!Z133</f>
        <v>66</v>
      </c>
      <c r="G139" s="14"/>
      <c r="H139" s="14"/>
      <c r="I139" s="12">
        <f>Sheet2!X133</f>
        <v>0.8</v>
      </c>
      <c r="J139" s="13">
        <f>Sheet2!AC133</f>
        <v>8.25</v>
      </c>
      <c r="K139" s="14"/>
      <c r="L139" s="15">
        <f>Sheet2!W133</f>
        <v>1.4</v>
      </c>
      <c r="M139" s="13">
        <f>Sheet2!AB133</f>
        <v>4.1428571428571432</v>
      </c>
      <c r="N139" s="14"/>
      <c r="O139" s="12" t="e">
        <f>Sheet2!V133</f>
        <v>#DIV/0!</v>
      </c>
      <c r="P139" s="13" t="e">
        <f>Sheet2!AA133</f>
        <v>#DIV/0!</v>
      </c>
    </row>
    <row r="140" spans="1:16" ht="14.25" customHeight="1" x14ac:dyDescent="0.2">
      <c r="A140" s="6" t="s">
        <v>141</v>
      </c>
      <c r="C140" s="11">
        <v>52405</v>
      </c>
      <c r="E140" s="12">
        <f>Sheet2!U134</f>
        <v>0.8477011494252874</v>
      </c>
      <c r="F140" s="13">
        <f>Sheet2!Z134</f>
        <v>0.85762711864406782</v>
      </c>
      <c r="G140" s="14"/>
      <c r="H140" s="14"/>
      <c r="I140" s="12">
        <f>Sheet2!X134</f>
        <v>1.1100000000000001</v>
      </c>
      <c r="J140" s="13">
        <f>Sheet2!AC134</f>
        <v>0.74174174174174179</v>
      </c>
      <c r="K140" s="14"/>
      <c r="L140" s="15">
        <f>Sheet2!W134</f>
        <v>1.1904761904761905</v>
      </c>
      <c r="M140" s="13">
        <f>Sheet2!AB134</f>
        <v>1.18</v>
      </c>
      <c r="N140" s="14"/>
      <c r="O140" s="12" t="e">
        <f>Sheet2!V134</f>
        <v>#DIV/0!</v>
      </c>
      <c r="P140" s="13" t="e">
        <f>Sheet2!AA134</f>
        <v>#DIV/0!</v>
      </c>
    </row>
    <row r="141" spans="1:16" ht="14.25" customHeight="1" x14ac:dyDescent="0.2">
      <c r="A141" s="6" t="s">
        <v>142</v>
      </c>
      <c r="C141" s="11">
        <v>4362</v>
      </c>
      <c r="E141" s="12">
        <f>Sheet2!U135</f>
        <v>1.4545454545454546</v>
      </c>
      <c r="F141" s="13">
        <f>Sheet2!Z135</f>
        <v>1.5249999999999999</v>
      </c>
      <c r="G141" s="14"/>
      <c r="H141" s="14"/>
      <c r="I141" s="12">
        <f>Sheet2!X135</f>
        <v>1.1754385964912282</v>
      </c>
      <c r="J141" s="13">
        <f>Sheet2!AC135</f>
        <v>0.92537313432835822</v>
      </c>
      <c r="K141" s="14"/>
      <c r="L141" s="15">
        <f>Sheet2!W135</f>
        <v>0.6767676767676768</v>
      </c>
      <c r="M141" s="13">
        <f>Sheet2!AB135</f>
        <v>0.48507462686567165</v>
      </c>
      <c r="N141" s="14"/>
      <c r="O141" s="12">
        <f>Sheet2!V135</f>
        <v>0</v>
      </c>
      <c r="P141" s="13" t="e">
        <f>Sheet2!AA135</f>
        <v>#DIV/0!</v>
      </c>
    </row>
    <row r="142" spans="1:16" ht="14.25" customHeight="1" x14ac:dyDescent="0.2">
      <c r="A142" s="6" t="s">
        <v>143</v>
      </c>
      <c r="C142" s="11">
        <v>277</v>
      </c>
      <c r="E142" s="12">
        <f>Sheet2!U136</f>
        <v>2</v>
      </c>
      <c r="F142" s="13">
        <f>Sheet2!Z136</f>
        <v>8.5</v>
      </c>
      <c r="G142" s="14"/>
      <c r="H142" s="14"/>
      <c r="I142" s="12" t="e">
        <f>Sheet2!X136</f>
        <v>#DIV/0!</v>
      </c>
      <c r="J142" s="13">
        <f>Sheet2!AC136</f>
        <v>2</v>
      </c>
      <c r="K142" s="14"/>
      <c r="L142" s="15" t="e">
        <f>Sheet2!W136</f>
        <v>#DIV/0!</v>
      </c>
      <c r="M142" s="13">
        <f>Sheet2!AB136</f>
        <v>2</v>
      </c>
      <c r="N142" s="14"/>
      <c r="O142" s="12" t="e">
        <f>Sheet2!V136</f>
        <v>#DIV/0!</v>
      </c>
      <c r="P142" s="13" t="e">
        <f>Sheet2!AA136</f>
        <v>#DIV/0!</v>
      </c>
    </row>
    <row r="143" spans="1:16" ht="14.25" customHeight="1" x14ac:dyDescent="0.2">
      <c r="A143" s="6" t="s">
        <v>144</v>
      </c>
      <c r="C143" s="11">
        <v>3767</v>
      </c>
      <c r="E143" s="12">
        <f>Sheet2!U137</f>
        <v>0</v>
      </c>
      <c r="F143" s="13" t="e">
        <f>Sheet2!Z137</f>
        <v>#DIV/0!</v>
      </c>
      <c r="G143" s="14"/>
      <c r="H143" s="14"/>
      <c r="I143" s="12" t="e">
        <f>Sheet2!X137</f>
        <v>#DIV/0!</v>
      </c>
      <c r="J143" s="13">
        <f>Sheet2!AC137</f>
        <v>108</v>
      </c>
      <c r="K143" s="14"/>
      <c r="L143" s="15">
        <f>Sheet2!W137</f>
        <v>5</v>
      </c>
      <c r="M143" s="13">
        <f>Sheet2!AB137</f>
        <v>30.8</v>
      </c>
      <c r="N143" s="14"/>
      <c r="O143" s="12" t="e">
        <f>Sheet2!V137</f>
        <v>#DIV/0!</v>
      </c>
      <c r="P143" s="13" t="e">
        <f>Sheet2!AA137</f>
        <v>#DIV/0!</v>
      </c>
    </row>
    <row r="144" spans="1:16" ht="14.25" customHeight="1" x14ac:dyDescent="0.2">
      <c r="A144" s="6" t="s">
        <v>145</v>
      </c>
      <c r="C144" s="11">
        <v>31129</v>
      </c>
      <c r="E144" s="12">
        <f>Sheet2!U138</f>
        <v>0.88211382113821135</v>
      </c>
      <c r="F144" s="13">
        <f>Sheet2!Z138</f>
        <v>1.5898617511520738</v>
      </c>
      <c r="G144" s="14"/>
      <c r="H144" s="14"/>
      <c r="I144" s="12">
        <f>Sheet2!X138</f>
        <v>0.8214285714285714</v>
      </c>
      <c r="J144" s="13">
        <f>Sheet2!AC138</f>
        <v>1.3043478260869565</v>
      </c>
      <c r="K144" s="14"/>
      <c r="L144" s="15">
        <f>Sheet2!W138</f>
        <v>1.0941828254847645</v>
      </c>
      <c r="M144" s="13">
        <f>Sheet2!AB138</f>
        <v>0.28691983122362869</v>
      </c>
      <c r="N144" s="14"/>
      <c r="O144" s="12" t="e">
        <f>Sheet2!V138</f>
        <v>#DIV/0!</v>
      </c>
      <c r="P144" s="13" t="e">
        <f>Sheet2!AA138</f>
        <v>#DIV/0!</v>
      </c>
    </row>
    <row r="145" spans="1:16" ht="14.25" customHeight="1" x14ac:dyDescent="0.2">
      <c r="A145" s="6" t="s">
        <v>146</v>
      </c>
      <c r="C145" s="11">
        <v>3653</v>
      </c>
      <c r="E145" s="12">
        <f>Sheet2!U139</f>
        <v>1.5</v>
      </c>
      <c r="F145" s="13">
        <f>Sheet2!Z139</f>
        <v>5.3125</v>
      </c>
      <c r="G145" s="14"/>
      <c r="H145" s="14"/>
      <c r="I145" s="12">
        <f>Sheet2!X139</f>
        <v>1.0434782608695652</v>
      </c>
      <c r="J145" s="13">
        <f>Sheet2!AC139</f>
        <v>10.5</v>
      </c>
      <c r="K145" s="14"/>
      <c r="L145" s="15">
        <f>Sheet2!W139</f>
        <v>0.94117647058823528</v>
      </c>
      <c r="M145" s="13">
        <f>Sheet2!AB139</f>
        <v>2</v>
      </c>
      <c r="N145" s="14"/>
      <c r="O145" s="12" t="e">
        <f>Sheet2!V139</f>
        <v>#DIV/0!</v>
      </c>
      <c r="P145" s="13" t="e">
        <f>Sheet2!AA139</f>
        <v>#DIV/0!</v>
      </c>
    </row>
    <row r="146" spans="1:16" ht="14.25" customHeight="1" x14ac:dyDescent="0.2">
      <c r="A146" s="6" t="s">
        <v>147</v>
      </c>
      <c r="C146" s="11">
        <v>7531</v>
      </c>
      <c r="E146" s="12">
        <f>Sheet2!U140</f>
        <v>0.67889908256880738</v>
      </c>
      <c r="F146" s="13">
        <f>Sheet2!Z140</f>
        <v>6.6621621621621623</v>
      </c>
      <c r="G146" s="14"/>
      <c r="H146" s="14"/>
      <c r="I146" s="12">
        <f>Sheet2!X140</f>
        <v>0.52083333333333337</v>
      </c>
      <c r="J146" s="13">
        <f>Sheet2!AC140</f>
        <v>11.4</v>
      </c>
      <c r="K146" s="14"/>
      <c r="L146" s="15">
        <f>Sheet2!W140</f>
        <v>0.74226804123711343</v>
      </c>
      <c r="M146" s="13">
        <f>Sheet2!AB140</f>
        <v>1.3888888888888888</v>
      </c>
      <c r="N146" s="14"/>
      <c r="O146" s="12">
        <f>Sheet2!V140</f>
        <v>0</v>
      </c>
      <c r="P146" s="13" t="e">
        <f>Sheet2!AA140</f>
        <v>#DIV/0!</v>
      </c>
    </row>
    <row r="147" spans="1:16" ht="14.25" customHeight="1" x14ac:dyDescent="0.2">
      <c r="A147" s="6" t="s">
        <v>148</v>
      </c>
      <c r="C147" s="11">
        <v>49728</v>
      </c>
      <c r="E147" s="12">
        <f>Sheet2!U141</f>
        <v>1.2054794520547945</v>
      </c>
      <c r="F147" s="13">
        <f>Sheet2!Z141</f>
        <v>3.0416666666666665</v>
      </c>
      <c r="G147" s="14"/>
      <c r="H147" s="14"/>
      <c r="I147" s="12">
        <f>Sheet2!X141</f>
        <v>1.0116959064327486</v>
      </c>
      <c r="J147" s="13">
        <f>Sheet2!AC141</f>
        <v>1.4450867052023122</v>
      </c>
      <c r="K147" s="14"/>
      <c r="L147" s="15">
        <f>Sheet2!W141</f>
        <v>0.99908759124087587</v>
      </c>
      <c r="M147" s="13">
        <f>Sheet2!AB141</f>
        <v>0.30228310502283107</v>
      </c>
      <c r="N147" s="14"/>
      <c r="O147" s="12" t="e">
        <f>Sheet2!V141</f>
        <v>#DIV/0!</v>
      </c>
      <c r="P147" s="13" t="e">
        <f>Sheet2!AA141</f>
        <v>#DIV/0!</v>
      </c>
    </row>
    <row r="148" spans="1:16" ht="14.25" customHeight="1" x14ac:dyDescent="0.2">
      <c r="A148" s="6" t="s">
        <v>149</v>
      </c>
      <c r="C148" s="11">
        <v>13158</v>
      </c>
      <c r="E148" s="12">
        <f>Sheet2!U142</f>
        <v>4.1044776119402986E-2</v>
      </c>
      <c r="F148" s="13">
        <f>Sheet2!Z142</f>
        <v>18.09090909090909</v>
      </c>
      <c r="G148" s="14"/>
      <c r="H148" s="14"/>
      <c r="I148" s="12">
        <f>Sheet2!X142</f>
        <v>0.23636363636363636</v>
      </c>
      <c r="J148" s="13">
        <f>Sheet2!AC142</f>
        <v>8.115384615384615</v>
      </c>
      <c r="K148" s="14"/>
      <c r="L148" s="15">
        <f>Sheet2!W142</f>
        <v>1.1118881118881119</v>
      </c>
      <c r="M148" s="13">
        <f>Sheet2!AB142</f>
        <v>1.1069182389937107</v>
      </c>
      <c r="N148" s="14"/>
      <c r="O148" s="12" t="e">
        <f>Sheet2!V142</f>
        <v>#DIV/0!</v>
      </c>
      <c r="P148" s="13" t="e">
        <f>Sheet2!AA142</f>
        <v>#DIV/0!</v>
      </c>
    </row>
    <row r="149" spans="1:16" ht="14.25" customHeight="1" x14ac:dyDescent="0.2">
      <c r="A149" s="6" t="s">
        <v>150</v>
      </c>
      <c r="C149" s="11">
        <v>21229</v>
      </c>
      <c r="E149" s="12">
        <f>Sheet2!U143</f>
        <v>1.0708955223880596</v>
      </c>
      <c r="F149" s="13">
        <f>Sheet2!Z143</f>
        <v>1.0487804878048781</v>
      </c>
      <c r="G149" s="14"/>
      <c r="H149" s="14"/>
      <c r="I149" s="12">
        <f>Sheet2!X143</f>
        <v>0.93457943925233644</v>
      </c>
      <c r="J149" s="13">
        <f>Sheet2!AC143</f>
        <v>1.9650000000000001</v>
      </c>
      <c r="K149" s="14"/>
      <c r="L149" s="15">
        <f>Sheet2!W143</f>
        <v>0.92248062015503873</v>
      </c>
      <c r="M149" s="13">
        <f>Sheet2!AB143</f>
        <v>1.3865546218487395</v>
      </c>
      <c r="N149" s="14"/>
      <c r="O149" s="12">
        <f>Sheet2!V143</f>
        <v>0.83333333333333337</v>
      </c>
      <c r="P149" s="13">
        <f>Sheet2!AA143</f>
        <v>0.6</v>
      </c>
    </row>
    <row r="150" spans="1:16" ht="14.25" customHeight="1" x14ac:dyDescent="0.2">
      <c r="A150" s="6" t="s">
        <v>151</v>
      </c>
      <c r="C150" s="11">
        <v>20110</v>
      </c>
      <c r="E150" s="12">
        <f>Sheet2!U144</f>
        <v>1.0654205607476634</v>
      </c>
      <c r="F150" s="13">
        <f>Sheet2!Z144</f>
        <v>2.4210526315789473</v>
      </c>
      <c r="G150" s="14"/>
      <c r="H150" s="14"/>
      <c r="I150" s="12">
        <f>Sheet2!X144</f>
        <v>0.71621621621621623</v>
      </c>
      <c r="J150" s="13">
        <f>Sheet2!AC144</f>
        <v>2.5471698113207548</v>
      </c>
      <c r="K150" s="14"/>
      <c r="L150" s="15">
        <f>Sheet2!W144</f>
        <v>0.82170542635658916</v>
      </c>
      <c r="M150" s="13">
        <f>Sheet2!AB144</f>
        <v>1.0566037735849056</v>
      </c>
      <c r="N150" s="14"/>
      <c r="O150" s="12">
        <f>Sheet2!V144</f>
        <v>0.6</v>
      </c>
      <c r="P150" s="13">
        <f>Sheet2!AA144</f>
        <v>0.66666666666666663</v>
      </c>
    </row>
    <row r="151" spans="1:16" ht="14.25" customHeight="1" x14ac:dyDescent="0.2">
      <c r="A151" s="6" t="s">
        <v>152</v>
      </c>
      <c r="C151" s="11">
        <v>17144</v>
      </c>
      <c r="E151" s="12">
        <f>Sheet2!U145</f>
        <v>1.1052631578947369</v>
      </c>
      <c r="F151" s="13">
        <f>Sheet2!Z145</f>
        <v>3.3452380952380953</v>
      </c>
      <c r="G151" s="14"/>
      <c r="H151" s="14"/>
      <c r="I151" s="12">
        <f>Sheet2!X145</f>
        <v>1.1000000000000001</v>
      </c>
      <c r="J151" s="13">
        <f>Sheet2!AC145</f>
        <v>0.90430622009569372</v>
      </c>
      <c r="K151" s="14"/>
      <c r="L151" s="15">
        <f>Sheet2!W145</f>
        <v>0.99810606060606055</v>
      </c>
      <c r="M151" s="13">
        <f>Sheet2!AB145</f>
        <v>0.52371916508538896</v>
      </c>
      <c r="N151" s="14"/>
      <c r="O151" s="12">
        <f>Sheet2!V145</f>
        <v>0.96296296296296291</v>
      </c>
      <c r="P151" s="13">
        <f>Sheet2!AA145</f>
        <v>5.1538461538461542</v>
      </c>
    </row>
    <row r="152" spans="1:16" ht="14.25" customHeight="1" x14ac:dyDescent="0.2">
      <c r="A152" s="6" t="s">
        <v>153</v>
      </c>
      <c r="C152" s="11">
        <v>17270</v>
      </c>
      <c r="E152" s="12">
        <f>Sheet2!U146</f>
        <v>0.92765957446808511</v>
      </c>
      <c r="F152" s="13">
        <f>Sheet2!Z146</f>
        <v>2.9954128440366974</v>
      </c>
      <c r="G152" s="14"/>
      <c r="H152" s="14"/>
      <c r="I152" s="12">
        <f>Sheet2!X146</f>
        <v>0.56310679611650483</v>
      </c>
      <c r="J152" s="13">
        <f>Sheet2!AC146</f>
        <v>4.264367816091954</v>
      </c>
      <c r="K152" s="14"/>
      <c r="L152" s="15">
        <f>Sheet2!W146</f>
        <v>1.0208333333333333</v>
      </c>
      <c r="M152" s="13">
        <f>Sheet2!AB146</f>
        <v>1.1326530612244898</v>
      </c>
      <c r="N152" s="14"/>
      <c r="O152" s="12" t="e">
        <f>Sheet2!V146</f>
        <v>#DIV/0!</v>
      </c>
      <c r="P152" s="13" t="e">
        <f>Sheet2!AA146</f>
        <v>#DIV/0!</v>
      </c>
    </row>
    <row r="153" spans="1:16" ht="14.25" customHeight="1" x14ac:dyDescent="0.2">
      <c r="A153" s="6" t="s">
        <v>154</v>
      </c>
      <c r="C153" s="11">
        <v>86323</v>
      </c>
      <c r="E153" s="12">
        <f>Sheet2!U147</f>
        <v>0.81159420289855078</v>
      </c>
      <c r="F153" s="13">
        <f>Sheet2!Z147</f>
        <v>8.7738095238095237</v>
      </c>
      <c r="G153" s="14"/>
      <c r="H153" s="14"/>
      <c r="I153" s="12">
        <f>Sheet2!X147</f>
        <v>0.79155313351498635</v>
      </c>
      <c r="J153" s="13">
        <f>Sheet2!AC147</f>
        <v>2.1824440619621344</v>
      </c>
      <c r="K153" s="14"/>
      <c r="L153" s="15">
        <f>Sheet2!W147</f>
        <v>0.6807432432432432</v>
      </c>
      <c r="M153" s="13">
        <f>Sheet2!AB147</f>
        <v>1.3535980148883375</v>
      </c>
      <c r="N153" s="14"/>
      <c r="O153" s="12" t="e">
        <f>Sheet2!V147</f>
        <v>#DIV/0!</v>
      </c>
      <c r="P153" s="13" t="e">
        <f>Sheet2!AA147</f>
        <v>#DIV/0!</v>
      </c>
    </row>
    <row r="154" spans="1:16" ht="14.25" customHeight="1" x14ac:dyDescent="0.2">
      <c r="A154" s="6" t="s">
        <v>155</v>
      </c>
      <c r="C154" s="11">
        <v>23519</v>
      </c>
      <c r="E154" s="12">
        <f>Sheet2!U148</f>
        <v>1.0702702702702702</v>
      </c>
      <c r="F154" s="13">
        <f>Sheet2!Z148</f>
        <v>3.7525252525252526</v>
      </c>
      <c r="G154" s="14"/>
      <c r="H154" s="14"/>
      <c r="I154" s="12">
        <f>Sheet2!X148</f>
        <v>0.94097222222222221</v>
      </c>
      <c r="J154" s="13">
        <f>Sheet2!AC148</f>
        <v>3.0664206642066421</v>
      </c>
      <c r="K154" s="14"/>
      <c r="L154" s="15">
        <f>Sheet2!W148</f>
        <v>1.0151515151515151</v>
      </c>
      <c r="M154" s="13">
        <f>Sheet2!AB148</f>
        <v>0.39800995024875624</v>
      </c>
      <c r="N154" s="14"/>
      <c r="O154" s="12">
        <f>Sheet2!V148</f>
        <v>0.73333333333333328</v>
      </c>
      <c r="P154" s="13">
        <f>Sheet2!AA148</f>
        <v>1.4545454545454546</v>
      </c>
    </row>
    <row r="155" spans="1:16" ht="14.25" customHeight="1" x14ac:dyDescent="0.2">
      <c r="A155" s="6" t="s">
        <v>156</v>
      </c>
      <c r="C155" s="11">
        <v>3355</v>
      </c>
      <c r="E155" s="12">
        <f>Sheet2!U149</f>
        <v>1.4705882352941178</v>
      </c>
      <c r="F155" s="13">
        <f>Sheet2!Z149</f>
        <v>3.32</v>
      </c>
      <c r="G155" s="14"/>
      <c r="H155" s="14"/>
      <c r="I155" s="12">
        <f>Sheet2!X149</f>
        <v>0.875</v>
      </c>
      <c r="J155" s="13">
        <f>Sheet2!AC149</f>
        <v>1.1904761904761905</v>
      </c>
      <c r="K155" s="14"/>
      <c r="L155" s="15">
        <f>Sheet2!W149</f>
        <v>0.25</v>
      </c>
      <c r="M155" s="13">
        <f>Sheet2!AB149</f>
        <v>1.75</v>
      </c>
      <c r="N155" s="14"/>
      <c r="O155" s="12" t="e">
        <f>Sheet2!V149</f>
        <v>#DIV/0!</v>
      </c>
      <c r="P155" s="13" t="e">
        <f>Sheet2!AA149</f>
        <v>#DIV/0!</v>
      </c>
    </row>
    <row r="156" spans="1:16" ht="14.25" customHeight="1" x14ac:dyDescent="0.2">
      <c r="A156" s="6" t="s">
        <v>157</v>
      </c>
      <c r="C156" s="11">
        <v>12166</v>
      </c>
      <c r="E156" s="12">
        <f>Sheet2!U150</f>
        <v>0.94701986754966883</v>
      </c>
      <c r="F156" s="13">
        <f>Sheet2!Z150</f>
        <v>1.6713286713286712</v>
      </c>
      <c r="G156" s="14"/>
      <c r="H156" s="14"/>
      <c r="I156" s="12">
        <f>Sheet2!X150</f>
        <v>1.1553398058252426</v>
      </c>
      <c r="J156" s="13">
        <f>Sheet2!AC150</f>
        <v>0.68067226890756305</v>
      </c>
      <c r="K156" s="14"/>
      <c r="L156" s="15">
        <f>Sheet2!W150</f>
        <v>1</v>
      </c>
      <c r="M156" s="13">
        <f>Sheet2!AB150</f>
        <v>0.1596958174904943</v>
      </c>
      <c r="N156" s="14"/>
      <c r="O156" s="12">
        <f>Sheet2!V150</f>
        <v>0.75</v>
      </c>
      <c r="P156" s="13">
        <f>Sheet2!AA150</f>
        <v>0</v>
      </c>
    </row>
    <row r="157" spans="1:16" ht="14.25" customHeight="1" x14ac:dyDescent="0.2">
      <c r="A157" s="6" t="s">
        <v>158</v>
      </c>
      <c r="C157" s="11">
        <v>21646</v>
      </c>
      <c r="E157" s="12">
        <f>Sheet2!U151</f>
        <v>0.89805825242718451</v>
      </c>
      <c r="F157" s="13">
        <f>Sheet2!Z151</f>
        <v>2.4540540540540539</v>
      </c>
      <c r="G157" s="14"/>
      <c r="H157" s="14"/>
      <c r="I157" s="12">
        <f>Sheet2!X151</f>
        <v>0.93782383419689119</v>
      </c>
      <c r="J157" s="13">
        <f>Sheet2!AC151</f>
        <v>1.8950276243093922</v>
      </c>
      <c r="K157" s="14"/>
      <c r="L157" s="15">
        <f>Sheet2!W151</f>
        <v>0.85858585858585856</v>
      </c>
      <c r="M157" s="13">
        <f>Sheet2!AB151</f>
        <v>0.65176470588235291</v>
      </c>
      <c r="N157" s="14"/>
      <c r="O157" s="12">
        <f>Sheet2!V151</f>
        <v>1.3333333333333333</v>
      </c>
      <c r="P157" s="13">
        <f>Sheet2!AA151</f>
        <v>5.75</v>
      </c>
    </row>
    <row r="158" spans="1:16" ht="14.25" customHeight="1" x14ac:dyDescent="0.2">
      <c r="A158" s="6" t="s">
        <v>159</v>
      </c>
      <c r="C158" s="11">
        <v>152</v>
      </c>
      <c r="E158" s="12">
        <f>Sheet2!U152</f>
        <v>1.1666666666666667</v>
      </c>
      <c r="F158" s="13">
        <f>Sheet2!Z152</f>
        <v>1.7714285714285714</v>
      </c>
      <c r="G158" s="14"/>
      <c r="H158" s="14"/>
      <c r="I158" s="12">
        <f>Sheet2!X152</f>
        <v>1</v>
      </c>
      <c r="J158" s="13">
        <f>Sheet2!AC152</f>
        <v>0.5</v>
      </c>
      <c r="K158" s="14"/>
      <c r="L158" s="15">
        <f>Sheet2!W152</f>
        <v>0.46153846153846156</v>
      </c>
      <c r="M158" s="13">
        <f>Sheet2!AB152</f>
        <v>1</v>
      </c>
      <c r="N158" s="14"/>
      <c r="O158" s="12" t="e">
        <f>Sheet2!V152</f>
        <v>#DIV/0!</v>
      </c>
      <c r="P158" s="13" t="e">
        <f>Sheet2!AA152</f>
        <v>#DIV/0!</v>
      </c>
    </row>
    <row r="159" spans="1:16" ht="14.25" customHeight="1" x14ac:dyDescent="0.2">
      <c r="A159" s="6" t="s">
        <v>160</v>
      </c>
      <c r="C159" s="11">
        <v>307412</v>
      </c>
      <c r="E159" s="12">
        <f>Sheet2!U153</f>
        <v>0.85959438377535102</v>
      </c>
      <c r="F159" s="13">
        <f>Sheet2!Z153</f>
        <v>1.0375075620084695</v>
      </c>
      <c r="G159" s="14"/>
      <c r="H159" s="14"/>
      <c r="I159" s="12">
        <f>Sheet2!X153</f>
        <v>1.0545780969479355</v>
      </c>
      <c r="J159" s="13">
        <f>Sheet2!AC153</f>
        <v>0.75587334014300311</v>
      </c>
      <c r="K159" s="14"/>
      <c r="L159" s="15">
        <f>Sheet2!W153</f>
        <v>0.95192958700067709</v>
      </c>
      <c r="M159" s="13">
        <f>Sheet2!AB153</f>
        <v>1.6699857752489331</v>
      </c>
      <c r="N159" s="14"/>
      <c r="O159" s="12">
        <f>Sheet2!V153</f>
        <v>0.62803234501347704</v>
      </c>
      <c r="P159" s="13">
        <f>Sheet2!AA153</f>
        <v>0.72103004291845496</v>
      </c>
    </row>
    <row r="160" spans="1:16" ht="14.25" customHeight="1" x14ac:dyDescent="0.2">
      <c r="A160" s="6" t="s">
        <v>161</v>
      </c>
      <c r="C160" s="11">
        <v>5877</v>
      </c>
      <c r="E160" s="12">
        <f>Sheet2!U154</f>
        <v>0.69620253164556967</v>
      </c>
      <c r="F160" s="13">
        <f>Sheet2!Z154</f>
        <v>3.8363636363636364</v>
      </c>
      <c r="G160" s="14"/>
      <c r="H160" s="14"/>
      <c r="I160" s="12">
        <f>Sheet2!X154</f>
        <v>0.63793103448275867</v>
      </c>
      <c r="J160" s="13">
        <f>Sheet2!AC154</f>
        <v>7.5405405405405403</v>
      </c>
      <c r="K160" s="14"/>
      <c r="L160" s="15">
        <f>Sheet2!W154</f>
        <v>0.44186046511627908</v>
      </c>
      <c r="M160" s="13">
        <f>Sheet2!AB154</f>
        <v>2.1578947368421053</v>
      </c>
      <c r="N160" s="14"/>
      <c r="O160" s="12">
        <f>Sheet2!V154</f>
        <v>0</v>
      </c>
      <c r="P160" s="13" t="e">
        <f>Sheet2!AA154</f>
        <v>#DIV/0!</v>
      </c>
    </row>
    <row r="161" spans="1:16" ht="14.25" customHeight="1" x14ac:dyDescent="0.2">
      <c r="A161" s="6" t="s">
        <v>162</v>
      </c>
      <c r="C161" s="11">
        <v>14422</v>
      </c>
      <c r="E161" s="12">
        <f>Sheet2!U155</f>
        <v>0.63274336283185839</v>
      </c>
      <c r="F161" s="13">
        <f>Sheet2!Z155</f>
        <v>2.3916083916083917</v>
      </c>
      <c r="G161" s="14"/>
      <c r="H161" s="14"/>
      <c r="I161" s="12">
        <f>Sheet2!X155</f>
        <v>0.86428571428571432</v>
      </c>
      <c r="J161" s="13">
        <f>Sheet2!AC155</f>
        <v>1.3884297520661157</v>
      </c>
      <c r="K161" s="14"/>
      <c r="L161" s="15">
        <f>Sheet2!W155</f>
        <v>0.8098859315589354</v>
      </c>
      <c r="M161" s="13">
        <f>Sheet2!AB155</f>
        <v>0.51643192488262912</v>
      </c>
      <c r="N161" s="14"/>
      <c r="O161" s="12" t="e">
        <f>Sheet2!V155</f>
        <v>#DIV/0!</v>
      </c>
      <c r="P161" s="13" t="e">
        <f>Sheet2!AA155</f>
        <v>#DIV/0!</v>
      </c>
    </row>
    <row r="162" spans="1:16" ht="14.25" customHeight="1" x14ac:dyDescent="0.2">
      <c r="A162" s="6" t="s">
        <v>163</v>
      </c>
      <c r="C162" s="11">
        <v>9928</v>
      </c>
      <c r="E162" s="12">
        <f>Sheet2!U156</f>
        <v>0.91176470588235292</v>
      </c>
      <c r="F162" s="13">
        <f>Sheet2!Z156</f>
        <v>10.774193548387096</v>
      </c>
      <c r="G162" s="14"/>
      <c r="H162" s="14"/>
      <c r="I162" s="12">
        <f>Sheet2!X156</f>
        <v>1.0620155038759691</v>
      </c>
      <c r="J162" s="13">
        <f>Sheet2!AC156</f>
        <v>2.5839416058394162</v>
      </c>
      <c r="K162" s="14"/>
      <c r="L162" s="15">
        <f>Sheet2!W156</f>
        <v>0.98461538461538467</v>
      </c>
      <c r="M162" s="13">
        <f>Sheet2!AB156</f>
        <v>0.52734375</v>
      </c>
      <c r="N162" s="14"/>
      <c r="O162" s="12">
        <f>Sheet2!V156</f>
        <v>0.66666666666666663</v>
      </c>
      <c r="P162" s="13">
        <f>Sheet2!AA156</f>
        <v>1</v>
      </c>
    </row>
    <row r="163" spans="1:16" ht="14.25" customHeight="1" x14ac:dyDescent="0.2">
      <c r="A163" s="6" t="s">
        <v>164</v>
      </c>
      <c r="C163" s="11">
        <v>5753</v>
      </c>
      <c r="E163" s="12">
        <f>Sheet2!U157</f>
        <v>0.91578947368421049</v>
      </c>
      <c r="F163" s="13">
        <f>Sheet2!Z157</f>
        <v>2.896551724137931</v>
      </c>
      <c r="G163" s="14"/>
      <c r="H163" s="14"/>
      <c r="I163" s="12">
        <f>Sheet2!X157</f>
        <v>1.0476190476190477</v>
      </c>
      <c r="J163" s="13">
        <f>Sheet2!AC157</f>
        <v>1.5227272727272727</v>
      </c>
      <c r="K163" s="14"/>
      <c r="L163" s="15">
        <f>Sheet2!W157</f>
        <v>1.75</v>
      </c>
      <c r="M163" s="13">
        <f>Sheet2!AB157</f>
        <v>1.9142857142857144</v>
      </c>
      <c r="N163" s="14"/>
      <c r="O163" s="12" t="e">
        <f>Sheet2!V157</f>
        <v>#DIV/0!</v>
      </c>
      <c r="P163" s="13" t="e">
        <f>Sheet2!AA157</f>
        <v>#DIV/0!</v>
      </c>
    </row>
    <row r="164" spans="1:16" ht="14.25" customHeight="1" x14ac:dyDescent="0.2">
      <c r="A164" s="6" t="s">
        <v>165</v>
      </c>
      <c r="C164" s="11">
        <v>4280</v>
      </c>
      <c r="E164" s="12">
        <f>Sheet2!U158</f>
        <v>0.66666666666666663</v>
      </c>
      <c r="F164" s="13">
        <f>Sheet2!Z158</f>
        <v>3.6111111111111112</v>
      </c>
      <c r="G164" s="14"/>
      <c r="H164" s="14"/>
      <c r="I164" s="12">
        <f>Sheet2!X158</f>
        <v>0.78378378378378377</v>
      </c>
      <c r="J164" s="13">
        <f>Sheet2!AC158</f>
        <v>2.3448275862068964</v>
      </c>
      <c r="K164" s="14"/>
      <c r="L164" s="15">
        <f>Sheet2!W158</f>
        <v>1.3571428571428572</v>
      </c>
      <c r="M164" s="13">
        <f>Sheet2!AB158</f>
        <v>1.631578947368421</v>
      </c>
      <c r="N164" s="14"/>
      <c r="O164" s="12" t="e">
        <f>Sheet2!V158</f>
        <v>#DIV/0!</v>
      </c>
      <c r="P164" s="13" t="e">
        <f>Sheet2!AA158</f>
        <v>#DIV/0!</v>
      </c>
    </row>
    <row r="165" spans="1:16" ht="14.25" customHeight="1" x14ac:dyDescent="0.2">
      <c r="A165" s="6" t="s">
        <v>166</v>
      </c>
      <c r="C165" s="11">
        <v>36552</v>
      </c>
      <c r="E165" s="12">
        <f>Sheet2!U159</f>
        <v>1.5441696113074206</v>
      </c>
      <c r="F165" s="13">
        <f>Sheet2!Z159</f>
        <v>3.3546910755148742</v>
      </c>
      <c r="G165" s="14"/>
      <c r="H165" s="14"/>
      <c r="I165" s="12">
        <f>Sheet2!X159</f>
        <v>1.3784461152882206</v>
      </c>
      <c r="J165" s="13">
        <f>Sheet2!AC159</f>
        <v>2.3090909090909091</v>
      </c>
      <c r="K165" s="14"/>
      <c r="L165" s="15">
        <f>Sheet2!W159</f>
        <v>0.9514285714285714</v>
      </c>
      <c r="M165" s="13">
        <f>Sheet2!AB159</f>
        <v>0.62612612612612617</v>
      </c>
      <c r="N165" s="14"/>
      <c r="O165" s="12">
        <f>Sheet2!V159</f>
        <v>1.4444444444444444</v>
      </c>
      <c r="P165" s="13">
        <f>Sheet2!AA159</f>
        <v>1.2692307692307692</v>
      </c>
    </row>
    <row r="166" spans="1:16" ht="14.25" customHeight="1" x14ac:dyDescent="0.2">
      <c r="A166" s="6" t="s">
        <v>167</v>
      </c>
      <c r="C166" s="11">
        <v>58485</v>
      </c>
      <c r="E166" s="12">
        <f>Sheet2!U160</f>
        <v>1.0745257452574526</v>
      </c>
      <c r="F166" s="13">
        <f>Sheet2!Z160</f>
        <v>4.187894073139975</v>
      </c>
      <c r="G166" s="14"/>
      <c r="H166" s="14"/>
      <c r="I166" s="12">
        <f>Sheet2!X160</f>
        <v>1.2605633802816902</v>
      </c>
      <c r="J166" s="13">
        <f>Sheet2!AC160</f>
        <v>1.3988826815642459</v>
      </c>
      <c r="K166" s="14"/>
      <c r="L166" s="15">
        <f>Sheet2!W160</f>
        <v>0.58163265306122447</v>
      </c>
      <c r="M166" s="13">
        <f>Sheet2!AB160</f>
        <v>9.3157894736842106</v>
      </c>
      <c r="N166" s="14"/>
      <c r="O166" s="12">
        <f>Sheet2!V160</f>
        <v>0.5</v>
      </c>
      <c r="P166" s="13">
        <f>Sheet2!AA160</f>
        <v>93</v>
      </c>
    </row>
    <row r="167" spans="1:16" ht="14.25" customHeight="1" x14ac:dyDescent="0.2">
      <c r="A167" s="6" t="s">
        <v>168</v>
      </c>
      <c r="C167" s="11">
        <v>7987</v>
      </c>
      <c r="E167" s="12">
        <f>Sheet2!U161</f>
        <v>1.1764705882352942</v>
      </c>
      <c r="F167" s="13">
        <f>Sheet2!Z161</f>
        <v>1.4</v>
      </c>
      <c r="G167" s="14"/>
      <c r="H167" s="14"/>
      <c r="I167" s="12">
        <f>Sheet2!X161</f>
        <v>0.92307692307692313</v>
      </c>
      <c r="J167" s="13">
        <f>Sheet2!AC161</f>
        <v>1</v>
      </c>
      <c r="K167" s="14"/>
      <c r="L167" s="15">
        <f>Sheet2!W161</f>
        <v>1.3050847457627119</v>
      </c>
      <c r="M167" s="13">
        <f>Sheet2!AB161</f>
        <v>1.0064935064935066</v>
      </c>
      <c r="N167" s="14"/>
      <c r="O167" s="12">
        <f>Sheet2!V161</f>
        <v>0.75</v>
      </c>
      <c r="P167" s="13">
        <f>Sheet2!AA161</f>
        <v>0</v>
      </c>
    </row>
    <row r="168" spans="1:16" ht="14.25" customHeight="1" x14ac:dyDescent="0.2">
      <c r="A168" s="6" t="s">
        <v>169</v>
      </c>
      <c r="C168" s="11">
        <v>254607</v>
      </c>
      <c r="E168" s="12">
        <f>Sheet2!U162</f>
        <v>0.73207849419303161</v>
      </c>
      <c r="F168" s="13">
        <f>Sheet2!Z162</f>
        <v>2.2970459518599564</v>
      </c>
      <c r="G168" s="14"/>
      <c r="H168" s="14"/>
      <c r="I168" s="12">
        <f>Sheet2!X162</f>
        <v>1.1307746979388771</v>
      </c>
      <c r="J168" s="13">
        <f>Sheet2!AC162</f>
        <v>1.9267756128221245</v>
      </c>
      <c r="K168" s="14"/>
      <c r="L168" s="15">
        <f>Sheet2!W162</f>
        <v>0.91343795978420794</v>
      </c>
      <c r="M168" s="13">
        <f>Sheet2!AB162</f>
        <v>0.60697986577181207</v>
      </c>
      <c r="N168" s="14"/>
      <c r="O168" s="12">
        <f>Sheet2!V162</f>
        <v>0.86549707602339176</v>
      </c>
      <c r="P168" s="13">
        <f>Sheet2!AA162</f>
        <v>0.36486486486486486</v>
      </c>
    </row>
    <row r="169" spans="1:16" ht="14.25" customHeight="1" x14ac:dyDescent="0.2">
      <c r="A169" s="6" t="s">
        <v>170</v>
      </c>
      <c r="C169" s="11">
        <v>749</v>
      </c>
      <c r="E169" s="12">
        <f>Sheet2!U163</f>
        <v>0.36363636363636365</v>
      </c>
      <c r="F169" s="13">
        <f>Sheet2!Z163</f>
        <v>5.166666666666667</v>
      </c>
      <c r="G169" s="14"/>
      <c r="H169" s="14"/>
      <c r="I169" s="12">
        <f>Sheet2!X163</f>
        <v>0.7</v>
      </c>
      <c r="J169" s="13">
        <f>Sheet2!AC163</f>
        <v>3.7142857142857144</v>
      </c>
      <c r="K169" s="14"/>
      <c r="L169" s="15">
        <f>Sheet2!W163</f>
        <v>0.27536231884057971</v>
      </c>
      <c r="M169" s="13">
        <f>Sheet2!AB163</f>
        <v>1.7894736842105263</v>
      </c>
      <c r="N169" s="14"/>
      <c r="O169" s="12">
        <f>Sheet2!V163</f>
        <v>0</v>
      </c>
      <c r="P169" s="13" t="e">
        <f>Sheet2!AA163</f>
        <v>#DIV/0!</v>
      </c>
    </row>
    <row r="170" spans="1:16" ht="14.25" customHeight="1" x14ac:dyDescent="0.2">
      <c r="A170" s="6" t="s">
        <v>171</v>
      </c>
      <c r="C170" s="11">
        <v>50921</v>
      </c>
      <c r="E170" s="12">
        <f>Sheet2!U164</f>
        <v>0.98815165876777256</v>
      </c>
      <c r="F170" s="13">
        <f>Sheet2!Z164</f>
        <v>1.7601918465227817</v>
      </c>
      <c r="G170" s="14"/>
      <c r="H170" s="14"/>
      <c r="I170" s="12">
        <f>Sheet2!X164</f>
        <v>0.92664092664092668</v>
      </c>
      <c r="J170" s="13">
        <f>Sheet2!AC164</f>
        <v>2.1541666666666668</v>
      </c>
      <c r="K170" s="14"/>
      <c r="L170" s="15">
        <f>Sheet2!W164</f>
        <v>1.2427035330261136</v>
      </c>
      <c r="M170" s="13">
        <f>Sheet2!AB164</f>
        <v>0.56736711990111244</v>
      </c>
      <c r="N170" s="14"/>
      <c r="O170" s="12" t="e">
        <f>Sheet2!V164</f>
        <v>#DIV/0!</v>
      </c>
      <c r="P170" s="13" t="e">
        <f>Sheet2!AA164</f>
        <v>#DIV/0!</v>
      </c>
    </row>
    <row r="171" spans="1:16" ht="14.25" customHeight="1" x14ac:dyDescent="0.2">
      <c r="A171" s="6" t="s">
        <v>172</v>
      </c>
      <c r="C171" s="11">
        <v>2139</v>
      </c>
      <c r="E171" s="12">
        <f>Sheet2!U165</f>
        <v>0</v>
      </c>
      <c r="F171" s="13" t="e">
        <f>Sheet2!Z165</f>
        <v>#DIV/0!</v>
      </c>
      <c r="G171" s="14"/>
      <c r="H171" s="14"/>
      <c r="I171" s="12">
        <f>Sheet2!X165</f>
        <v>0</v>
      </c>
      <c r="J171" s="13" t="e">
        <f>Sheet2!AC165</f>
        <v>#DIV/0!</v>
      </c>
      <c r="K171" s="14"/>
      <c r="L171" s="15">
        <f>Sheet2!W165</f>
        <v>0.94029850746268662</v>
      </c>
      <c r="M171" s="13">
        <f>Sheet2!AB165</f>
        <v>1</v>
      </c>
      <c r="N171" s="14"/>
      <c r="O171" s="12" t="e">
        <f>Sheet2!V165</f>
        <v>#DIV/0!</v>
      </c>
      <c r="P171" s="13" t="e">
        <f>Sheet2!AA165</f>
        <v>#DIV/0!</v>
      </c>
    </row>
    <row r="172" spans="1:16" ht="14.25" customHeight="1" x14ac:dyDescent="0.2">
      <c r="A172" s="6" t="s">
        <v>173</v>
      </c>
      <c r="C172" s="11">
        <v>172578</v>
      </c>
      <c r="E172" s="12">
        <f>Sheet2!U166</f>
        <v>1.0638297872340425</v>
      </c>
      <c r="F172" s="13">
        <f>Sheet2!Z166</f>
        <v>1.595</v>
      </c>
      <c r="G172" s="14"/>
      <c r="H172" s="14"/>
      <c r="I172" s="12">
        <f>Sheet2!X166</f>
        <v>1.0321199143468951</v>
      </c>
      <c r="J172" s="13">
        <f>Sheet2!AC166</f>
        <v>0.65975103734439833</v>
      </c>
      <c r="K172" s="14"/>
      <c r="L172" s="15">
        <f>Sheet2!W166</f>
        <v>1.0897069335239458</v>
      </c>
      <c r="M172" s="13">
        <f>Sheet2!AB166</f>
        <v>0.42604132502459824</v>
      </c>
      <c r="N172" s="14"/>
      <c r="O172" s="12">
        <f>Sheet2!V166</f>
        <v>2.5</v>
      </c>
      <c r="P172" s="13">
        <f>Sheet2!AA166</f>
        <v>1.6</v>
      </c>
    </row>
    <row r="173" spans="1:16" ht="14.25" customHeight="1" x14ac:dyDescent="0.2">
      <c r="A173" s="6" t="s">
        <v>174</v>
      </c>
      <c r="C173" s="11">
        <v>25131</v>
      </c>
      <c r="E173" s="12">
        <f>Sheet2!U167</f>
        <v>0.77950310559006208</v>
      </c>
      <c r="F173" s="13">
        <f>Sheet2!Z167</f>
        <v>3.310756972111554</v>
      </c>
      <c r="G173" s="14"/>
      <c r="H173" s="14"/>
      <c r="I173" s="12">
        <f>Sheet2!X167</f>
        <v>0.93918918918918914</v>
      </c>
      <c r="J173" s="13">
        <f>Sheet2!AC167</f>
        <v>2.3129496402877696</v>
      </c>
      <c r="K173" s="14"/>
      <c r="L173" s="15">
        <f>Sheet2!W167</f>
        <v>0.87414965986394555</v>
      </c>
      <c r="M173" s="13">
        <f>Sheet2!AB167</f>
        <v>0.69649805447470814</v>
      </c>
      <c r="N173" s="14"/>
      <c r="O173" s="12">
        <f>Sheet2!V167</f>
        <v>0.75555555555555554</v>
      </c>
      <c r="P173" s="13">
        <f>Sheet2!AA167</f>
        <v>2.4117647058823528</v>
      </c>
    </row>
    <row r="174" spans="1:16" ht="14.25" customHeight="1" x14ac:dyDescent="0.2">
      <c r="A174" s="6" t="s">
        <v>175</v>
      </c>
      <c r="C174" s="11">
        <v>4921</v>
      </c>
      <c r="E174" s="12">
        <f>Sheet2!U168</f>
        <v>0.88</v>
      </c>
      <c r="F174" s="13">
        <f>Sheet2!Z168</f>
        <v>1.3409090909090908</v>
      </c>
      <c r="G174" s="14"/>
      <c r="H174" s="14"/>
      <c r="I174" s="12">
        <f>Sheet2!X168</f>
        <v>0.8</v>
      </c>
      <c r="J174" s="13">
        <f>Sheet2!AC168</f>
        <v>1.4</v>
      </c>
      <c r="K174" s="14"/>
      <c r="L174" s="15">
        <f>Sheet2!W168</f>
        <v>1.1209677419354838</v>
      </c>
      <c r="M174" s="13">
        <f>Sheet2!AB168</f>
        <v>0.51079136690647486</v>
      </c>
      <c r="N174" s="14"/>
      <c r="O174" s="12" t="e">
        <f>Sheet2!V168</f>
        <v>#DIV/0!</v>
      </c>
      <c r="P174" s="13" t="e">
        <f>Sheet2!AA168</f>
        <v>#DIV/0!</v>
      </c>
    </row>
    <row r="175" spans="1:16" ht="14.25" customHeight="1" x14ac:dyDescent="0.2">
      <c r="A175" s="6" t="s">
        <v>176</v>
      </c>
      <c r="C175" s="11">
        <v>8145</v>
      </c>
      <c r="E175" s="12">
        <f>Sheet2!U169</f>
        <v>0.82178217821782173</v>
      </c>
      <c r="F175" s="13">
        <f>Sheet2!Z169</f>
        <v>2.8915662650602409</v>
      </c>
      <c r="G175" s="14"/>
      <c r="H175" s="14"/>
      <c r="I175" s="12">
        <f>Sheet2!X169</f>
        <v>1.25</v>
      </c>
      <c r="J175" s="13">
        <f>Sheet2!AC169</f>
        <v>3</v>
      </c>
      <c r="K175" s="14"/>
      <c r="L175" s="15">
        <f>Sheet2!W169</f>
        <v>0.81212121212121213</v>
      </c>
      <c r="M175" s="13">
        <f>Sheet2!AB169</f>
        <v>1.5074626865671641</v>
      </c>
      <c r="N175" s="14"/>
      <c r="O175" s="12" t="e">
        <f>Sheet2!V169</f>
        <v>#DIV/0!</v>
      </c>
      <c r="P175" s="13" t="e">
        <f>Sheet2!AA169</f>
        <v>#DIV/0!</v>
      </c>
    </row>
    <row r="176" spans="1:16" ht="14.25" customHeight="1" x14ac:dyDescent="0.2">
      <c r="A176" s="6" t="s">
        <v>177</v>
      </c>
      <c r="C176" s="11">
        <v>19596</v>
      </c>
      <c r="E176" s="12">
        <f>Sheet2!U170</f>
        <v>1.0802139037433156</v>
      </c>
      <c r="F176" s="13">
        <f>Sheet2!Z170</f>
        <v>3.4108910891089108</v>
      </c>
      <c r="G176" s="14"/>
      <c r="H176" s="14"/>
      <c r="I176" s="12">
        <f>Sheet2!X170</f>
        <v>0.99354838709677418</v>
      </c>
      <c r="J176" s="13">
        <f>Sheet2!AC170</f>
        <v>1.9448051948051948</v>
      </c>
      <c r="K176" s="14"/>
      <c r="L176" s="15">
        <f>Sheet2!W170</f>
        <v>1.0112359550561798</v>
      </c>
      <c r="M176" s="13">
        <f>Sheet2!AB170</f>
        <v>0.78888888888888886</v>
      </c>
      <c r="N176" s="14"/>
      <c r="O176" s="12">
        <f>Sheet2!V170</f>
        <v>0</v>
      </c>
      <c r="P176" s="13" t="e">
        <f>Sheet2!AA170</f>
        <v>#DIV/0!</v>
      </c>
    </row>
    <row r="177" spans="1:16" ht="14.25" customHeight="1" x14ac:dyDescent="0.2">
      <c r="A177" s="6" t="s">
        <v>178</v>
      </c>
      <c r="C177" s="11">
        <v>590925</v>
      </c>
      <c r="E177" s="12">
        <f>Sheet2!U171</f>
        <v>1.1070879964889182</v>
      </c>
      <c r="F177" s="13">
        <f>Sheet2!Z171</f>
        <v>0.58196233894945493</v>
      </c>
      <c r="G177" s="14"/>
      <c r="H177" s="14"/>
      <c r="I177" s="12">
        <f>Sheet2!X171</f>
        <v>0.98454279205987638</v>
      </c>
      <c r="J177" s="13">
        <f>Sheet2!AC171</f>
        <v>0.45083457279788464</v>
      </c>
      <c r="K177" s="14"/>
      <c r="L177" s="15">
        <f>Sheet2!W171</f>
        <v>1.0889467404273783</v>
      </c>
      <c r="M177" s="13">
        <f>Sheet2!AB171</f>
        <v>0.39994023309094534</v>
      </c>
      <c r="N177" s="14"/>
      <c r="O177" s="12" t="e">
        <f>Sheet2!V171</f>
        <v>#DIV/0!</v>
      </c>
      <c r="P177" s="13" t="e">
        <f>Sheet2!AA171</f>
        <v>#DIV/0!</v>
      </c>
    </row>
    <row r="178" spans="1:16" ht="14.25" customHeight="1" x14ac:dyDescent="0.2">
      <c r="A178" s="6" t="s">
        <v>179</v>
      </c>
      <c r="C178" s="11">
        <v>21485</v>
      </c>
      <c r="E178" s="12">
        <f>Sheet2!U172</f>
        <v>1.2252252252252251</v>
      </c>
      <c r="F178" s="13">
        <f>Sheet2!Z172</f>
        <v>1.4779411764705883</v>
      </c>
      <c r="G178" s="14"/>
      <c r="H178" s="14"/>
      <c r="I178" s="12">
        <f>Sheet2!X172</f>
        <v>4</v>
      </c>
      <c r="J178" s="13">
        <f>Sheet2!AC172</f>
        <v>1.75</v>
      </c>
      <c r="K178" s="14"/>
      <c r="L178" s="15">
        <f>Sheet2!W172</f>
        <v>0.99223602484472051</v>
      </c>
      <c r="M178" s="13">
        <f>Sheet2!AB172</f>
        <v>0.18935837245696402</v>
      </c>
      <c r="N178" s="14"/>
      <c r="O178" s="12" t="e">
        <f>Sheet2!V172</f>
        <v>#DIV/0!</v>
      </c>
      <c r="P178" s="13" t="e">
        <f>Sheet2!AA172</f>
        <v>#DIV/0!</v>
      </c>
    </row>
    <row r="179" spans="1:16" ht="14.25" customHeight="1" x14ac:dyDescent="0.2">
      <c r="A179" s="6" t="s">
        <v>180</v>
      </c>
      <c r="C179" s="11">
        <v>12339</v>
      </c>
      <c r="E179" s="12">
        <f>Sheet2!U173</f>
        <v>1.0508474576271187</v>
      </c>
      <c r="F179" s="13">
        <f>Sheet2!Z173</f>
        <v>2.217741935483871</v>
      </c>
      <c r="G179" s="14"/>
      <c r="H179" s="14"/>
      <c r="I179" s="12">
        <f>Sheet2!X173</f>
        <v>1.1538461538461537</v>
      </c>
      <c r="J179" s="13">
        <f>Sheet2!AC173</f>
        <v>1.0277777777777777</v>
      </c>
      <c r="K179" s="14"/>
      <c r="L179" s="15">
        <f>Sheet2!W173</f>
        <v>1.2159090909090908</v>
      </c>
      <c r="M179" s="13">
        <f>Sheet2!AB173</f>
        <v>0.58566978193146413</v>
      </c>
      <c r="N179" s="14"/>
      <c r="O179" s="12">
        <f>Sheet2!V173</f>
        <v>1</v>
      </c>
      <c r="P179" s="13">
        <f>Sheet2!AA173</f>
        <v>2</v>
      </c>
    </row>
    <row r="180" spans="1:16" ht="14.25" customHeight="1" x14ac:dyDescent="0.2">
      <c r="A180" s="6" t="s">
        <v>181</v>
      </c>
      <c r="C180" s="11">
        <v>1234</v>
      </c>
      <c r="E180" s="12">
        <f>Sheet2!U174</f>
        <v>0</v>
      </c>
      <c r="F180" s="13" t="e">
        <f>Sheet2!Z174</f>
        <v>#DIV/0!</v>
      </c>
      <c r="G180" s="14"/>
      <c r="H180" s="14"/>
      <c r="I180" s="12">
        <f>Sheet2!X174</f>
        <v>0</v>
      </c>
      <c r="J180" s="13" t="e">
        <f>Sheet2!AC174</f>
        <v>#DIV/0!</v>
      </c>
      <c r="K180" s="14"/>
      <c r="L180" s="15">
        <f>Sheet2!W174</f>
        <v>0.33333333333333331</v>
      </c>
      <c r="M180" s="13">
        <f>Sheet2!AB174</f>
        <v>35</v>
      </c>
      <c r="N180" s="14"/>
      <c r="O180" s="12" t="e">
        <f>Sheet2!V174</f>
        <v>#DIV/0!</v>
      </c>
      <c r="P180" s="13" t="e">
        <f>Sheet2!AA174</f>
        <v>#DIV/0!</v>
      </c>
    </row>
    <row r="181" spans="1:16" ht="14.25" customHeight="1" x14ac:dyDescent="0.2">
      <c r="A181" s="6" t="s">
        <v>182</v>
      </c>
      <c r="C181" s="11">
        <v>65711</v>
      </c>
      <c r="E181" s="12">
        <f>Sheet2!U175</f>
        <v>0.87335092348284959</v>
      </c>
      <c r="F181" s="13">
        <f>Sheet2!Z175</f>
        <v>2.3262839879154078</v>
      </c>
      <c r="G181" s="14"/>
      <c r="H181" s="14"/>
      <c r="I181" s="12">
        <f>Sheet2!X175</f>
        <v>0.96566523605150212</v>
      </c>
      <c r="J181" s="13">
        <f>Sheet2!AC175</f>
        <v>1.7466666666666666</v>
      </c>
      <c r="K181" s="14"/>
      <c r="L181" s="15">
        <f>Sheet2!W175</f>
        <v>0.82310093652445371</v>
      </c>
      <c r="M181" s="13">
        <f>Sheet2!AB175</f>
        <v>1.4273072060682681</v>
      </c>
      <c r="N181" s="14"/>
      <c r="O181" s="12">
        <f>Sheet2!V175</f>
        <v>1</v>
      </c>
      <c r="P181" s="13">
        <f>Sheet2!AA175</f>
        <v>2.5681818181818183</v>
      </c>
    </row>
    <row r="182" spans="1:16" ht="14.25" customHeight="1" x14ac:dyDescent="0.2">
      <c r="A182" s="6" t="s">
        <v>183</v>
      </c>
      <c r="C182" s="11">
        <v>49565</v>
      </c>
      <c r="E182" s="12">
        <f>Sheet2!U176</f>
        <v>0.92957746478873238</v>
      </c>
      <c r="F182" s="13">
        <f>Sheet2!Z176</f>
        <v>2.1606060606060606</v>
      </c>
      <c r="G182" s="14"/>
      <c r="H182" s="14"/>
      <c r="I182" s="12">
        <f>Sheet2!X176</f>
        <v>1.2558139534883721</v>
      </c>
      <c r="J182" s="13">
        <f>Sheet2!AC176</f>
        <v>3.1137566137566139</v>
      </c>
      <c r="K182" s="14"/>
      <c r="L182" s="15">
        <f>Sheet2!W176</f>
        <v>1.1758691206543967</v>
      </c>
      <c r="M182" s="13">
        <f>Sheet2!AB176</f>
        <v>1.4660869565217391</v>
      </c>
      <c r="N182" s="14"/>
      <c r="O182" s="12">
        <f>Sheet2!V176</f>
        <v>1.173913043478261</v>
      </c>
      <c r="P182" s="13">
        <f>Sheet2!AA176</f>
        <v>1.5925925925925926</v>
      </c>
    </row>
    <row r="183" spans="1:16" ht="14.25" customHeight="1" x14ac:dyDescent="0.2">
      <c r="A183" s="6" t="s">
        <v>184</v>
      </c>
      <c r="C183" s="11">
        <v>13746</v>
      </c>
      <c r="E183" s="12">
        <f>Sheet2!U177</f>
        <v>0.81683168316831678</v>
      </c>
      <c r="F183" s="13">
        <f>Sheet2!Z177</f>
        <v>4.6848484848484846</v>
      </c>
      <c r="G183" s="14"/>
      <c r="H183" s="14"/>
      <c r="I183" s="12">
        <f>Sheet2!X177</f>
        <v>0.8523489932885906</v>
      </c>
      <c r="J183" s="13">
        <f>Sheet2!AC177</f>
        <v>1.2913385826771653</v>
      </c>
      <c r="K183" s="14"/>
      <c r="L183" s="15">
        <f>Sheet2!W177</f>
        <v>1.2189349112426036</v>
      </c>
      <c r="M183" s="13">
        <f>Sheet2!AB177</f>
        <v>0.66019417475728159</v>
      </c>
      <c r="N183" s="14"/>
      <c r="O183" s="12" t="e">
        <f>Sheet2!V177</f>
        <v>#DIV/0!</v>
      </c>
      <c r="P183" s="13" t="e">
        <f>Sheet2!AA177</f>
        <v>#DIV/0!</v>
      </c>
    </row>
    <row r="184" spans="1:16" ht="14.25" customHeight="1" x14ac:dyDescent="0.2">
      <c r="A184" s="6" t="s">
        <v>185</v>
      </c>
      <c r="C184" s="11">
        <v>14751</v>
      </c>
      <c r="E184" s="12">
        <f>Sheet2!U178</f>
        <v>0.75789473684210529</v>
      </c>
      <c r="F184" s="13">
        <f>Sheet2!Z178</f>
        <v>4.9444444444444446</v>
      </c>
      <c r="G184" s="14"/>
      <c r="H184" s="14"/>
      <c r="I184" s="12">
        <f>Sheet2!X178</f>
        <v>0.5714285714285714</v>
      </c>
      <c r="J184" s="13">
        <f>Sheet2!AC178</f>
        <v>12.75</v>
      </c>
      <c r="K184" s="14"/>
      <c r="L184" s="15">
        <f>Sheet2!W178</f>
        <v>0.95557174071376549</v>
      </c>
      <c r="M184" s="13">
        <f>Sheet2!AB178</f>
        <v>0.28734756097560976</v>
      </c>
      <c r="N184" s="14"/>
      <c r="O184" s="12" t="e">
        <f>Sheet2!V178</f>
        <v>#DIV/0!</v>
      </c>
      <c r="P184" s="13" t="e">
        <f>Sheet2!AA178</f>
        <v>#DIV/0!</v>
      </c>
    </row>
    <row r="185" spans="1:16" ht="14.25" customHeight="1" x14ac:dyDescent="0.2">
      <c r="A185" s="6" t="s">
        <v>186</v>
      </c>
      <c r="C185" s="11">
        <v>362265</v>
      </c>
      <c r="E185" s="12">
        <f>Sheet2!U179</f>
        <v>0.95509138381201042</v>
      </c>
      <c r="F185" s="13">
        <f>Sheet2!Z179</f>
        <v>2.7911427009294698</v>
      </c>
      <c r="G185" s="14"/>
      <c r="H185" s="14"/>
      <c r="I185" s="12">
        <f>Sheet2!X179</f>
        <v>0.9197860962566845</v>
      </c>
      <c r="J185" s="13">
        <f>Sheet2!AC179</f>
        <v>1.6842770475227502</v>
      </c>
      <c r="K185" s="14"/>
      <c r="L185" s="15">
        <f>Sheet2!W179</f>
        <v>1.0090011929291833</v>
      </c>
      <c r="M185" s="13">
        <f>Sheet2!AB179</f>
        <v>0.50064488392089423</v>
      </c>
      <c r="N185" s="14"/>
      <c r="O185" s="12" t="e">
        <f>Sheet2!V179</f>
        <v>#DIV/0!</v>
      </c>
      <c r="P185" s="13" t="e">
        <f>Sheet2!AA179</f>
        <v>#DIV/0!</v>
      </c>
    </row>
    <row r="186" spans="1:16" ht="14.25" customHeight="1" x14ac:dyDescent="0.2">
      <c r="A186" s="6" t="s">
        <v>187</v>
      </c>
      <c r="C186" s="11">
        <v>9947</v>
      </c>
      <c r="E186" s="12">
        <f>Sheet2!U180</f>
        <v>0.93548387096774188</v>
      </c>
      <c r="F186" s="13">
        <f>Sheet2!Z180</f>
        <v>2.3448275862068964</v>
      </c>
      <c r="G186" s="14"/>
      <c r="H186" s="14"/>
      <c r="I186" s="12">
        <f>Sheet2!X180</f>
        <v>0.92</v>
      </c>
      <c r="J186" s="13">
        <f>Sheet2!AC180</f>
        <v>1.3478260869565217</v>
      </c>
      <c r="K186" s="14"/>
      <c r="L186" s="15">
        <f>Sheet2!W180</f>
        <v>1.0879120879120878</v>
      </c>
      <c r="M186" s="13">
        <f>Sheet2!AB180</f>
        <v>0.71717171717171713</v>
      </c>
      <c r="N186" s="14"/>
      <c r="O186" s="12" t="e">
        <f>Sheet2!V180</f>
        <v>#DIV/0!</v>
      </c>
      <c r="P186" s="13">
        <f>Sheet2!AA180</f>
        <v>2</v>
      </c>
    </row>
    <row r="187" spans="1:16" ht="14.25" customHeight="1" x14ac:dyDescent="0.2">
      <c r="A187" s="6" t="s">
        <v>188</v>
      </c>
      <c r="C187" s="11">
        <v>2131</v>
      </c>
      <c r="E187" s="12">
        <f>Sheet2!U181</f>
        <v>0.53191489361702127</v>
      </c>
      <c r="F187" s="13">
        <f>Sheet2!Z181</f>
        <v>5.68</v>
      </c>
      <c r="G187" s="14"/>
      <c r="H187" s="14"/>
      <c r="I187" s="12">
        <f>Sheet2!X181</f>
        <v>0.6875</v>
      </c>
      <c r="J187" s="13">
        <f>Sheet2!AC181</f>
        <v>2</v>
      </c>
      <c r="K187" s="14"/>
      <c r="L187" s="15">
        <f>Sheet2!W181</f>
        <v>1.025974025974026</v>
      </c>
      <c r="M187" s="13">
        <f>Sheet2!AB181</f>
        <v>1.4430379746835442</v>
      </c>
      <c r="N187" s="14"/>
      <c r="O187" s="12" t="e">
        <f>Sheet2!V181</f>
        <v>#DIV/0!</v>
      </c>
      <c r="P187" s="13" t="e">
        <f>Sheet2!AA181</f>
        <v>#DIV/0!</v>
      </c>
    </row>
    <row r="188" spans="1:16" ht="14.25" customHeight="1" x14ac:dyDescent="0.2">
      <c r="A188" s="6" t="s">
        <v>189</v>
      </c>
      <c r="C188" s="11">
        <v>83572</v>
      </c>
      <c r="E188" s="12">
        <f>Sheet2!U182</f>
        <v>0.96677215189873422</v>
      </c>
      <c r="F188" s="13">
        <f>Sheet2!Z182</f>
        <v>5.0081833060556464</v>
      </c>
      <c r="G188" s="14"/>
      <c r="H188" s="14"/>
      <c r="I188" s="12">
        <f>Sheet2!X182</f>
        <v>1.248</v>
      </c>
      <c r="J188" s="13">
        <f>Sheet2!AC182</f>
        <v>1.2713675213675213</v>
      </c>
      <c r="K188" s="14"/>
      <c r="L188" s="15">
        <f>Sheet2!W182</f>
        <v>1.0168010752688172</v>
      </c>
      <c r="M188" s="13">
        <f>Sheet2!AB182</f>
        <v>0.27495042961004629</v>
      </c>
      <c r="N188" s="14"/>
      <c r="O188" s="12" t="e">
        <f>Sheet2!V182</f>
        <v>#DIV/0!</v>
      </c>
      <c r="P188" s="13" t="e">
        <f>Sheet2!AA182</f>
        <v>#DIV/0!</v>
      </c>
    </row>
    <row r="189" spans="1:16" ht="14.25" customHeight="1" x14ac:dyDescent="0.2">
      <c r="A189" s="6" t="s">
        <v>190</v>
      </c>
      <c r="C189" s="11">
        <v>28875</v>
      </c>
      <c r="E189" s="12">
        <f>Sheet2!U183</f>
        <v>1.0661764705882353</v>
      </c>
      <c r="F189" s="13">
        <f>Sheet2!Z183</f>
        <v>2.7344827586206897</v>
      </c>
      <c r="G189" s="14"/>
      <c r="H189" s="14"/>
      <c r="I189" s="12">
        <f>Sheet2!X183</f>
        <v>0.84788732394366195</v>
      </c>
      <c r="J189" s="13">
        <f>Sheet2!AC183</f>
        <v>1.4551495016611296</v>
      </c>
      <c r="K189" s="14"/>
      <c r="L189" s="15">
        <f>Sheet2!W183</f>
        <v>1.4798061389337642</v>
      </c>
      <c r="M189" s="13">
        <f>Sheet2!AB183</f>
        <v>0.65829694323144106</v>
      </c>
      <c r="N189" s="14"/>
      <c r="O189" s="12" t="e">
        <f>Sheet2!V183</f>
        <v>#DIV/0!</v>
      </c>
      <c r="P189" s="13" t="e">
        <f>Sheet2!AA183</f>
        <v>#DIV/0!</v>
      </c>
    </row>
    <row r="190" spans="1:16" ht="14.25" customHeight="1" x14ac:dyDescent="0.2">
      <c r="A190" s="6" t="s">
        <v>191</v>
      </c>
      <c r="C190" s="11">
        <v>23148</v>
      </c>
      <c r="E190" s="12">
        <f>Sheet2!U184</f>
        <v>0.79090909090909089</v>
      </c>
      <c r="F190" s="13">
        <f>Sheet2!Z184</f>
        <v>2.5977011494252875</v>
      </c>
      <c r="G190" s="14"/>
      <c r="H190" s="14"/>
      <c r="I190" s="12">
        <f>Sheet2!X184</f>
        <v>0.80645161290322576</v>
      </c>
      <c r="J190" s="13">
        <f>Sheet2!AC184</f>
        <v>1.76</v>
      </c>
      <c r="K190" s="14"/>
      <c r="L190" s="15">
        <f>Sheet2!W184</f>
        <v>1.2492492492492493</v>
      </c>
      <c r="M190" s="13">
        <f>Sheet2!AB184</f>
        <v>0.72115384615384615</v>
      </c>
      <c r="N190" s="14"/>
      <c r="O190" s="12" t="e">
        <f>Sheet2!V184</f>
        <v>#DIV/0!</v>
      </c>
      <c r="P190" s="13" t="e">
        <f>Sheet2!AA184</f>
        <v>#DIV/0!</v>
      </c>
    </row>
    <row r="191" spans="1:16" ht="14.25" customHeight="1" x14ac:dyDescent="0.2">
      <c r="A191" s="6" t="s">
        <v>192</v>
      </c>
      <c r="C191" s="11">
        <v>138371</v>
      </c>
      <c r="E191" s="12">
        <f>Sheet2!U185</f>
        <v>0.99907663896583565</v>
      </c>
      <c r="F191" s="13">
        <f>Sheet2!Z185</f>
        <v>0.76062846580406651</v>
      </c>
      <c r="G191" s="14"/>
      <c r="H191" s="14"/>
      <c r="I191" s="12">
        <f>Sheet2!X185</f>
        <v>0.86660777385159016</v>
      </c>
      <c r="J191" s="13">
        <f>Sheet2!AC185</f>
        <v>0.87461773700305812</v>
      </c>
      <c r="K191" s="14"/>
      <c r="L191" s="15">
        <f>Sheet2!W185</f>
        <v>1.0386930352536543</v>
      </c>
      <c r="M191" s="13">
        <f>Sheet2!AB185</f>
        <v>0.34602649006622516</v>
      </c>
      <c r="N191" s="14"/>
      <c r="O191" s="12">
        <f>Sheet2!V185</f>
        <v>0.80208333333333337</v>
      </c>
      <c r="P191" s="13">
        <f>Sheet2!AA185</f>
        <v>0.15584415584415584</v>
      </c>
    </row>
    <row r="192" spans="1:16" ht="14.25" customHeight="1" x14ac:dyDescent="0.2">
      <c r="A192" s="6" t="s">
        <v>193</v>
      </c>
      <c r="C192" s="11">
        <v>9864</v>
      </c>
      <c r="E192" s="12">
        <f>Sheet2!U186</f>
        <v>1.0625</v>
      </c>
      <c r="F192" s="13">
        <f>Sheet2!Z186</f>
        <v>0.92647058823529416</v>
      </c>
      <c r="G192" s="14"/>
      <c r="H192" s="14"/>
      <c r="I192" s="12">
        <f>Sheet2!X186</f>
        <v>0.98750000000000004</v>
      </c>
      <c r="J192" s="13">
        <f>Sheet2!AC186</f>
        <v>0.65822784810126578</v>
      </c>
      <c r="K192" s="14"/>
      <c r="L192" s="15">
        <f>Sheet2!W186</f>
        <v>1.3222222222222222</v>
      </c>
      <c r="M192" s="13">
        <f>Sheet2!AB186</f>
        <v>0.5714285714285714</v>
      </c>
      <c r="N192" s="14"/>
      <c r="O192" s="12" t="e">
        <f>Sheet2!V186</f>
        <v>#DIV/0!</v>
      </c>
      <c r="P192" s="13" t="e">
        <f>Sheet2!AA186</f>
        <v>#DIV/0!</v>
      </c>
    </row>
    <row r="193" spans="1:16" ht="14.25" customHeight="1" x14ac:dyDescent="0.2">
      <c r="A193" s="6" t="s">
        <v>194</v>
      </c>
      <c r="C193" s="11">
        <v>15673</v>
      </c>
      <c r="E193" s="12">
        <f>Sheet2!U187</f>
        <v>0.89795918367346939</v>
      </c>
      <c r="F193" s="13">
        <f>Sheet2!Z187</f>
        <v>1.8257575757575757</v>
      </c>
      <c r="G193" s="14"/>
      <c r="H193" s="14"/>
      <c r="I193" s="12">
        <f>Sheet2!X187</f>
        <v>0.91623036649214662</v>
      </c>
      <c r="J193" s="13">
        <f>Sheet2!AC187</f>
        <v>1.0057142857142858</v>
      </c>
      <c r="K193" s="14"/>
      <c r="L193" s="15">
        <f>Sheet2!W187</f>
        <v>1.4969325153374233</v>
      </c>
      <c r="M193" s="13">
        <f>Sheet2!AB187</f>
        <v>0.5901639344262295</v>
      </c>
      <c r="N193" s="14"/>
      <c r="O193" s="12" t="e">
        <f>Sheet2!V187</f>
        <v>#DIV/0!</v>
      </c>
      <c r="P193" s="13" t="e">
        <f>Sheet2!AA187</f>
        <v>#DIV/0!</v>
      </c>
    </row>
    <row r="194" spans="1:16" ht="14.25" customHeight="1" x14ac:dyDescent="0.2">
      <c r="A194" s="6" t="s">
        <v>195</v>
      </c>
      <c r="C194" s="11">
        <v>50031</v>
      </c>
      <c r="E194" s="12">
        <f>Sheet2!U188</f>
        <v>0.6467065868263473</v>
      </c>
      <c r="F194" s="13">
        <f>Sheet2!Z188</f>
        <v>3.5185185185185186</v>
      </c>
      <c r="G194" s="14"/>
      <c r="H194" s="14"/>
      <c r="I194" s="12">
        <f>Sheet2!X188</f>
        <v>0.33333333333333331</v>
      </c>
      <c r="J194" s="13">
        <f>Sheet2!AC188</f>
        <v>6.4</v>
      </c>
      <c r="K194" s="14"/>
      <c r="L194" s="15">
        <f>Sheet2!W188</f>
        <v>1.4414414414414414</v>
      </c>
      <c r="M194" s="13">
        <f>Sheet2!AB188</f>
        <v>1.2419642857142856</v>
      </c>
      <c r="N194" s="14"/>
      <c r="O194" s="12" t="e">
        <f>Sheet2!V188</f>
        <v>#DIV/0!</v>
      </c>
      <c r="P194" s="13" t="e">
        <f>Sheet2!AA188</f>
        <v>#DIV/0!</v>
      </c>
    </row>
    <row r="195" spans="1:16" ht="14.25" customHeight="1" x14ac:dyDescent="0.2">
      <c r="A195" s="6" t="s">
        <v>196</v>
      </c>
      <c r="C195" s="11">
        <v>119648</v>
      </c>
      <c r="E195" s="12">
        <f>Sheet2!U189</f>
        <v>1.1521298174442192</v>
      </c>
      <c r="F195" s="13">
        <f>Sheet2!Z189</f>
        <v>2.26056338028169</v>
      </c>
      <c r="G195" s="14"/>
      <c r="H195" s="14"/>
      <c r="I195" s="12">
        <f>Sheet2!X189</f>
        <v>1.062407132243685</v>
      </c>
      <c r="J195" s="13">
        <f>Sheet2!AC189</f>
        <v>0.77342657342657339</v>
      </c>
      <c r="K195" s="14"/>
      <c r="L195" s="15">
        <f>Sheet2!W189</f>
        <v>1.0209332751853466</v>
      </c>
      <c r="M195" s="13">
        <f>Sheet2!AB189</f>
        <v>0.83938487825715502</v>
      </c>
      <c r="N195" s="14"/>
      <c r="O195" s="12" t="e">
        <f>Sheet2!V189</f>
        <v>#DIV/0!</v>
      </c>
      <c r="P195" s="13" t="e">
        <f>Sheet2!AA189</f>
        <v>#DIV/0!</v>
      </c>
    </row>
    <row r="196" spans="1:16" ht="14.25" customHeight="1" x14ac:dyDescent="0.2">
      <c r="A196" s="6" t="s">
        <v>197</v>
      </c>
      <c r="C196" s="11">
        <v>6948</v>
      </c>
      <c r="E196" s="12">
        <f>Sheet2!U190</f>
        <v>0.4642857142857143</v>
      </c>
      <c r="F196" s="13">
        <f>Sheet2!Z190</f>
        <v>8.0384615384615383</v>
      </c>
      <c r="G196" s="14"/>
      <c r="H196" s="14"/>
      <c r="I196" s="12">
        <f>Sheet2!X190</f>
        <v>0.62857142857142856</v>
      </c>
      <c r="J196" s="13">
        <f>Sheet2!AC190</f>
        <v>3.5909090909090908</v>
      </c>
      <c r="K196" s="14"/>
      <c r="L196" s="15">
        <f>Sheet2!W190</f>
        <v>3.1538461538461537</v>
      </c>
      <c r="M196" s="13">
        <f>Sheet2!AB190</f>
        <v>1.7317073170731707</v>
      </c>
      <c r="N196" s="14"/>
      <c r="O196" s="12" t="e">
        <f>Sheet2!V190</f>
        <v>#DIV/0!</v>
      </c>
      <c r="P196" s="13" t="e">
        <f>Sheet2!AA190</f>
        <v>#DIV/0!</v>
      </c>
    </row>
    <row r="197" spans="1:16" ht="14.25" customHeight="1" x14ac:dyDescent="0.2">
      <c r="A197" s="6" t="s">
        <v>198</v>
      </c>
      <c r="C197" s="11">
        <v>12159</v>
      </c>
      <c r="E197" s="12">
        <f>Sheet2!U191</f>
        <v>0.90384615384615385</v>
      </c>
      <c r="F197" s="13">
        <f>Sheet2!Z191</f>
        <v>2.0319148936170213</v>
      </c>
      <c r="G197" s="14"/>
      <c r="H197" s="14"/>
      <c r="I197" s="12">
        <f>Sheet2!X191</f>
        <v>0.9101123595505618</v>
      </c>
      <c r="J197" s="13">
        <f>Sheet2!AC191</f>
        <v>0.98765432098765427</v>
      </c>
      <c r="K197" s="14"/>
      <c r="L197" s="15">
        <f>Sheet2!W191</f>
        <v>1</v>
      </c>
      <c r="M197" s="13">
        <f>Sheet2!AB191</f>
        <v>0.22388059701492538</v>
      </c>
      <c r="N197" s="14"/>
      <c r="O197" s="12">
        <f>Sheet2!V191</f>
        <v>0.2</v>
      </c>
      <c r="P197" s="13">
        <f>Sheet2!AA191</f>
        <v>6</v>
      </c>
    </row>
    <row r="198" spans="1:16" ht="14.25" customHeight="1" x14ac:dyDescent="0.2">
      <c r="A198" s="6" t="s">
        <v>199</v>
      </c>
      <c r="C198" s="11">
        <v>136271</v>
      </c>
      <c r="E198" s="12">
        <f>Sheet2!U192</f>
        <v>0.99785867237687365</v>
      </c>
      <c r="F198" s="13">
        <f>Sheet2!Z192</f>
        <v>1.6351931330472103</v>
      </c>
      <c r="G198" s="14"/>
      <c r="H198" s="14"/>
      <c r="I198" s="12">
        <f>Sheet2!X192</f>
        <v>0.9889415481832543</v>
      </c>
      <c r="J198" s="13">
        <f>Sheet2!AC192</f>
        <v>1.2284345047923322</v>
      </c>
      <c r="K198" s="14"/>
      <c r="L198" s="15">
        <f>Sheet2!W192</f>
        <v>0.96122633002705138</v>
      </c>
      <c r="M198" s="13">
        <f>Sheet2!AB192</f>
        <v>1.2673545966228894</v>
      </c>
      <c r="N198" s="14"/>
      <c r="O198" s="12" t="e">
        <f>Sheet2!V192</f>
        <v>#DIV/0!</v>
      </c>
      <c r="P198" s="13" t="e">
        <f>Sheet2!AA192</f>
        <v>#DIV/0!</v>
      </c>
    </row>
    <row r="199" spans="1:16" ht="14.25" customHeight="1" x14ac:dyDescent="0.2">
      <c r="A199" s="6" t="s">
        <v>200</v>
      </c>
      <c r="C199" s="11">
        <v>3741</v>
      </c>
      <c r="E199" s="12">
        <f>Sheet2!U193</f>
        <v>0.4942528735632184</v>
      </c>
      <c r="F199" s="13">
        <f>Sheet2!Z193</f>
        <v>2.9767441860465116</v>
      </c>
      <c r="G199" s="14"/>
      <c r="H199" s="14"/>
      <c r="I199" s="12">
        <f>Sheet2!X193</f>
        <v>0.8936170212765957</v>
      </c>
      <c r="J199" s="13">
        <f>Sheet2!AC193</f>
        <v>1.5476190476190477</v>
      </c>
      <c r="K199" s="14"/>
      <c r="L199" s="15">
        <f>Sheet2!W193</f>
        <v>1.59375</v>
      </c>
      <c r="M199" s="13">
        <f>Sheet2!AB193</f>
        <v>0.97058823529411764</v>
      </c>
      <c r="N199" s="14"/>
      <c r="O199" s="12" t="e">
        <f>Sheet2!V193</f>
        <v>#DIV/0!</v>
      </c>
      <c r="P199" s="13" t="e">
        <f>Sheet2!AA193</f>
        <v>#DIV/0!</v>
      </c>
    </row>
    <row r="200" spans="1:16" ht="14.25" customHeight="1" x14ac:dyDescent="0.2">
      <c r="A200" s="6" t="s">
        <v>201</v>
      </c>
      <c r="C200" s="11">
        <v>3478</v>
      </c>
      <c r="E200" s="12">
        <f>Sheet2!U194</f>
        <v>0.55072463768115942</v>
      </c>
      <c r="F200" s="13">
        <f>Sheet2!Z194</f>
        <v>2.236842105263158</v>
      </c>
      <c r="G200" s="14"/>
      <c r="H200" s="14"/>
      <c r="I200" s="12">
        <f>Sheet2!X194</f>
        <v>0.92307692307692313</v>
      </c>
      <c r="J200" s="13">
        <f>Sheet2!AC194</f>
        <v>2.4166666666666665</v>
      </c>
      <c r="K200" s="14"/>
      <c r="L200" s="15">
        <f>Sheet2!W194</f>
        <v>1.0574712643678161</v>
      </c>
      <c r="M200" s="13">
        <f>Sheet2!AB194</f>
        <v>0.47826086956521741</v>
      </c>
      <c r="N200" s="14"/>
      <c r="O200" s="12" t="e">
        <f>Sheet2!V194</f>
        <v>#DIV/0!</v>
      </c>
      <c r="P200" s="13" t="e">
        <f>Sheet2!AA194</f>
        <v>#DIV/0!</v>
      </c>
    </row>
    <row r="201" spans="1:16" ht="14.25" customHeight="1" x14ac:dyDescent="0.2">
      <c r="A201" s="6" t="s">
        <v>202</v>
      </c>
      <c r="C201" s="11">
        <v>12175</v>
      </c>
      <c r="E201" s="12">
        <f>Sheet2!U195</f>
        <v>0.9550561797752809</v>
      </c>
      <c r="F201" s="13">
        <f>Sheet2!Z195</f>
        <v>3.8470588235294119</v>
      </c>
      <c r="G201" s="14"/>
      <c r="H201" s="14"/>
      <c r="I201" s="12">
        <f>Sheet2!X195</f>
        <v>0.85889570552147243</v>
      </c>
      <c r="J201" s="13">
        <f>Sheet2!AC195</f>
        <v>1.7285714285714286</v>
      </c>
      <c r="K201" s="14"/>
      <c r="L201" s="15">
        <f>Sheet2!W195</f>
        <v>1.0275000000000001</v>
      </c>
      <c r="M201" s="13">
        <f>Sheet2!AB195</f>
        <v>0.43065693430656932</v>
      </c>
      <c r="N201" s="14"/>
      <c r="O201" s="12">
        <f>Sheet2!V195</f>
        <v>0.61538461538461542</v>
      </c>
      <c r="P201" s="13">
        <f>Sheet2!AA195</f>
        <v>0.125</v>
      </c>
    </row>
    <row r="202" spans="1:16" ht="14.25" customHeight="1" x14ac:dyDescent="0.2">
      <c r="A202" s="6" t="s">
        <v>203</v>
      </c>
      <c r="C202" s="11">
        <v>15695</v>
      </c>
      <c r="E202" s="12">
        <f>Sheet2!U196</f>
        <v>1.1186440677966101</v>
      </c>
      <c r="F202" s="13">
        <f>Sheet2!Z196</f>
        <v>2.2151515151515153</v>
      </c>
      <c r="G202" s="14"/>
      <c r="H202" s="14"/>
      <c r="I202" s="12">
        <f>Sheet2!X196</f>
        <v>1.1230769230769231</v>
      </c>
      <c r="J202" s="13">
        <f>Sheet2!AC196</f>
        <v>1.0753424657534247</v>
      </c>
      <c r="K202" s="14"/>
      <c r="L202" s="15">
        <f>Sheet2!W196</f>
        <v>1.0037593984962405</v>
      </c>
      <c r="M202" s="13">
        <f>Sheet2!AB196</f>
        <v>0.6741573033707865</v>
      </c>
      <c r="N202" s="14"/>
      <c r="O202" s="12" t="e">
        <f>Sheet2!V196</f>
        <v>#DIV/0!</v>
      </c>
      <c r="P202" s="13" t="e">
        <f>Sheet2!AA196</f>
        <v>#DIV/0!</v>
      </c>
    </row>
    <row r="203" spans="1:16" ht="14.25" customHeight="1" x14ac:dyDescent="0.2">
      <c r="A203" s="6" t="s">
        <v>204</v>
      </c>
      <c r="C203" s="11">
        <v>7032</v>
      </c>
      <c r="E203" s="12">
        <f>Sheet2!U197</f>
        <v>0.80412371134020622</v>
      </c>
      <c r="F203" s="13">
        <f>Sheet2!Z197</f>
        <v>2.2628205128205128</v>
      </c>
      <c r="G203" s="14"/>
      <c r="H203" s="14"/>
      <c r="I203" s="12">
        <f>Sheet2!X197</f>
        <v>1.22</v>
      </c>
      <c r="J203" s="13">
        <f>Sheet2!AC197</f>
        <v>1.3770491803278688</v>
      </c>
      <c r="K203" s="14"/>
      <c r="L203" s="15">
        <f>Sheet2!W197</f>
        <v>1.0112739571589628</v>
      </c>
      <c r="M203" s="13">
        <f>Sheet2!AB197</f>
        <v>0.16945373467112598</v>
      </c>
      <c r="N203" s="14"/>
      <c r="O203" s="12" t="e">
        <f>Sheet2!V197</f>
        <v>#DIV/0!</v>
      </c>
      <c r="P203" s="13" t="e">
        <f>Sheet2!AA197</f>
        <v>#DIV/0!</v>
      </c>
    </row>
    <row r="204" spans="1:16" ht="14.25" customHeight="1" x14ac:dyDescent="0.2">
      <c r="A204" s="6" t="s">
        <v>205</v>
      </c>
      <c r="C204" s="11">
        <v>903</v>
      </c>
      <c r="E204" s="12">
        <f>Sheet2!U198</f>
        <v>0.6</v>
      </c>
      <c r="F204" s="13">
        <f>Sheet2!Z198</f>
        <v>4.416666666666667</v>
      </c>
      <c r="G204" s="14"/>
      <c r="H204" s="14"/>
      <c r="I204" s="12">
        <f>Sheet2!X198</f>
        <v>1.25</v>
      </c>
      <c r="J204" s="13">
        <f>Sheet2!AC198</f>
        <v>3.6</v>
      </c>
      <c r="K204" s="14"/>
      <c r="L204" s="15">
        <f>Sheet2!W198</f>
        <v>2.9</v>
      </c>
      <c r="M204" s="13">
        <f>Sheet2!AB198</f>
        <v>0.82758620689655171</v>
      </c>
      <c r="N204" s="14"/>
      <c r="O204" s="12" t="e">
        <f>Sheet2!V198</f>
        <v>#DIV/0!</v>
      </c>
      <c r="P204" s="13" t="e">
        <f>Sheet2!AA198</f>
        <v>#DIV/0!</v>
      </c>
    </row>
    <row r="205" spans="1:16" ht="14.25" customHeight="1" x14ac:dyDescent="0.2">
      <c r="A205" s="6" t="s">
        <v>206</v>
      </c>
      <c r="C205" s="11">
        <v>17284</v>
      </c>
      <c r="E205" s="12">
        <f>Sheet2!U199</f>
        <v>0.68556701030927836</v>
      </c>
      <c r="F205" s="13">
        <f>Sheet2!Z199</f>
        <v>3.9323308270676693</v>
      </c>
      <c r="G205" s="14"/>
      <c r="H205" s="14"/>
      <c r="I205" s="12">
        <f>Sheet2!X199</f>
        <v>0.8868778280542986</v>
      </c>
      <c r="J205" s="13">
        <f>Sheet2!AC199</f>
        <v>1.1989795918367347</v>
      </c>
      <c r="K205" s="14"/>
      <c r="L205" s="15">
        <f>Sheet2!W199</f>
        <v>0.92592592592592593</v>
      </c>
      <c r="M205" s="13">
        <f>Sheet2!AB199</f>
        <v>0.68470588235294116</v>
      </c>
      <c r="N205" s="14"/>
      <c r="O205" s="12">
        <f>Sheet2!V199</f>
        <v>0.5714285714285714</v>
      </c>
      <c r="P205" s="13">
        <f>Sheet2!AA199</f>
        <v>0.16666666666666666</v>
      </c>
    </row>
    <row r="206" spans="1:16" ht="14.25" customHeight="1" x14ac:dyDescent="0.2">
      <c r="A206" s="6" t="s">
        <v>207</v>
      </c>
      <c r="C206" s="11">
        <v>100657</v>
      </c>
      <c r="E206" s="12">
        <f>Sheet2!U200</f>
        <v>0.80296296296296299</v>
      </c>
      <c r="F206" s="13">
        <f>Sheet2!Z200</f>
        <v>1.014760147601476</v>
      </c>
      <c r="G206" s="14"/>
      <c r="H206" s="14"/>
      <c r="I206" s="12">
        <f>Sheet2!X200</f>
        <v>0.73907455012853474</v>
      </c>
      <c r="J206" s="13">
        <f>Sheet2!AC200</f>
        <v>2.4208695652173913</v>
      </c>
      <c r="K206" s="14"/>
      <c r="L206" s="15">
        <f>Sheet2!W200</f>
        <v>1.0278080697928027</v>
      </c>
      <c r="M206" s="13">
        <f>Sheet2!AB200</f>
        <v>0.26153846153846155</v>
      </c>
      <c r="N206" s="14"/>
      <c r="O206" s="12" t="e">
        <f>Sheet2!V200</f>
        <v>#DIV/0!</v>
      </c>
      <c r="P206" s="13" t="e">
        <f>Sheet2!AA200</f>
        <v>#DIV/0!</v>
      </c>
    </row>
    <row r="207" spans="1:16" ht="14.25" customHeight="1" x14ac:dyDescent="0.2">
      <c r="A207" s="6" t="s">
        <v>208</v>
      </c>
      <c r="C207" s="11">
        <v>10234</v>
      </c>
      <c r="E207" s="12">
        <f>Sheet2!U201</f>
        <v>0.69298245614035092</v>
      </c>
      <c r="F207" s="13">
        <f>Sheet2!Z201</f>
        <v>3.0126582278481013</v>
      </c>
      <c r="G207" s="14"/>
      <c r="H207" s="14"/>
      <c r="I207" s="12">
        <f>Sheet2!X201</f>
        <v>0.99275362318840576</v>
      </c>
      <c r="J207" s="13">
        <f>Sheet2!AC201</f>
        <v>1.4306569343065694</v>
      </c>
      <c r="K207" s="14"/>
      <c r="L207" s="15">
        <f>Sheet2!W201</f>
        <v>0.97810218978102192</v>
      </c>
      <c r="M207" s="13">
        <f>Sheet2!AB201</f>
        <v>1.4179104477611941</v>
      </c>
      <c r="N207" s="14"/>
      <c r="O207" s="12">
        <f>Sheet2!V201</f>
        <v>0.8</v>
      </c>
      <c r="P207" s="13">
        <f>Sheet2!AA201</f>
        <v>1.5</v>
      </c>
    </row>
    <row r="208" spans="1:16" ht="14.25" customHeight="1" x14ac:dyDescent="0.2">
      <c r="A208" s="6" t="s">
        <v>209</v>
      </c>
      <c r="C208" s="11">
        <v>54450</v>
      </c>
      <c r="E208" s="12">
        <f>Sheet2!U202</f>
        <v>0.97093023255813948</v>
      </c>
      <c r="F208" s="13">
        <f>Sheet2!Z202</f>
        <v>1.6137724550898203</v>
      </c>
      <c r="G208" s="14"/>
      <c r="H208" s="14"/>
      <c r="I208" s="12">
        <f>Sheet2!X202</f>
        <v>0.5</v>
      </c>
      <c r="J208" s="13">
        <f>Sheet2!AC202</f>
        <v>1</v>
      </c>
      <c r="K208" s="14"/>
      <c r="L208" s="15">
        <f>Sheet2!W202</f>
        <v>1.1095100864553313</v>
      </c>
      <c r="M208" s="13">
        <f>Sheet2!AB202</f>
        <v>0.78181818181818186</v>
      </c>
      <c r="N208" s="14"/>
      <c r="O208" s="12" t="e">
        <f>Sheet2!V202</f>
        <v>#DIV/0!</v>
      </c>
      <c r="P208" s="13" t="e">
        <f>Sheet2!AA202</f>
        <v>#DIV/0!</v>
      </c>
    </row>
    <row r="209" spans="1:16" ht="14.25" customHeight="1" x14ac:dyDescent="0.2">
      <c r="A209" s="6" t="s">
        <v>210</v>
      </c>
      <c r="C209" s="11">
        <v>10589</v>
      </c>
      <c r="E209" s="12">
        <f>Sheet2!U203</f>
        <v>0.84403669724770647</v>
      </c>
      <c r="F209" s="13">
        <f>Sheet2!Z203</f>
        <v>3.8369565217391304</v>
      </c>
      <c r="G209" s="14"/>
      <c r="H209" s="14"/>
      <c r="I209" s="12">
        <f>Sheet2!X203</f>
        <v>0.70059880239520955</v>
      </c>
      <c r="J209" s="13">
        <f>Sheet2!AC203</f>
        <v>1.170940170940171</v>
      </c>
      <c r="K209" s="14"/>
      <c r="L209" s="15">
        <f>Sheet2!W203</f>
        <v>0.76381909547738691</v>
      </c>
      <c r="M209" s="13">
        <f>Sheet2!AB203</f>
        <v>2.1447368421052633</v>
      </c>
      <c r="N209" s="14"/>
      <c r="O209" s="12">
        <f>Sheet2!V203</f>
        <v>8.1081081081081086E-2</v>
      </c>
      <c r="P209" s="13">
        <f>Sheet2!AA203</f>
        <v>19.333333333333332</v>
      </c>
    </row>
    <row r="210" spans="1:16" ht="14.25" customHeight="1" x14ac:dyDescent="0.2">
      <c r="A210" s="6" t="s">
        <v>211</v>
      </c>
      <c r="C210" s="11">
        <v>8232</v>
      </c>
      <c r="E210" s="12">
        <f>Sheet2!U204</f>
        <v>0.8202247191011236</v>
      </c>
      <c r="F210" s="13">
        <f>Sheet2!Z204</f>
        <v>6.8904109589041092</v>
      </c>
      <c r="G210" s="14"/>
      <c r="H210" s="14"/>
      <c r="I210" s="12">
        <f>Sheet2!X204</f>
        <v>0.68918918918918914</v>
      </c>
      <c r="J210" s="13">
        <f>Sheet2!AC204</f>
        <v>6.2352941176470589</v>
      </c>
      <c r="K210" s="14"/>
      <c r="L210" s="15">
        <f>Sheet2!W204</f>
        <v>0.78797468354430378</v>
      </c>
      <c r="M210" s="13">
        <f>Sheet2!AB204</f>
        <v>1.4779116465863453</v>
      </c>
      <c r="N210" s="14"/>
      <c r="O210" s="12" t="e">
        <f>Sheet2!V204</f>
        <v>#DIV/0!</v>
      </c>
      <c r="P210" s="13" t="e">
        <f>Sheet2!AA204</f>
        <v>#DIV/0!</v>
      </c>
    </row>
    <row r="211" spans="1:16" ht="14.25" customHeight="1" x14ac:dyDescent="0.2">
      <c r="A211" s="6" t="s">
        <v>212</v>
      </c>
      <c r="C211" s="11">
        <v>28719</v>
      </c>
      <c r="E211" s="12">
        <f>Sheet2!U205</f>
        <v>0.73710073710073709</v>
      </c>
      <c r="F211" s="13">
        <f>Sheet2!Z205</f>
        <v>5.2</v>
      </c>
      <c r="G211" s="14"/>
      <c r="H211" s="14"/>
      <c r="I211" s="12">
        <f>Sheet2!X205</f>
        <v>0.75683890577507595</v>
      </c>
      <c r="J211" s="13">
        <f>Sheet2!AC205</f>
        <v>3.5020080321285141</v>
      </c>
      <c r="K211" s="14"/>
      <c r="L211" s="15">
        <f>Sheet2!W205</f>
        <v>1.776536312849162</v>
      </c>
      <c r="M211" s="13">
        <f>Sheet2!AB205</f>
        <v>1.1132075471698113</v>
      </c>
      <c r="N211" s="14"/>
      <c r="O211" s="12">
        <f>Sheet2!V205</f>
        <v>1</v>
      </c>
      <c r="P211" s="13">
        <f>Sheet2!AA205</f>
        <v>23.4</v>
      </c>
    </row>
    <row r="212" spans="1:16" ht="14.25" customHeight="1" x14ac:dyDescent="0.2">
      <c r="A212" s="6" t="s">
        <v>213</v>
      </c>
      <c r="C212" s="11">
        <v>66893</v>
      </c>
      <c r="E212" s="12">
        <f>Sheet2!U206</f>
        <v>0.85095541401273889</v>
      </c>
      <c r="F212" s="13">
        <f>Sheet2!Z206</f>
        <v>2.9925149700598803</v>
      </c>
      <c r="G212" s="14"/>
      <c r="H212" s="14"/>
      <c r="I212" s="12">
        <f>Sheet2!X206</f>
        <v>1.1219806763285025</v>
      </c>
      <c r="J212" s="13">
        <f>Sheet2!AC206</f>
        <v>1.038751345532831</v>
      </c>
      <c r="K212" s="14"/>
      <c r="L212" s="15">
        <f>Sheet2!W206</f>
        <v>1.069047619047619</v>
      </c>
      <c r="M212" s="13">
        <f>Sheet2!AB206</f>
        <v>0.44654788418708241</v>
      </c>
      <c r="N212" s="14"/>
      <c r="O212" s="12">
        <f>Sheet2!V206</f>
        <v>0.60869565217391308</v>
      </c>
      <c r="P212" s="13">
        <f>Sheet2!AA206</f>
        <v>1.7857142857142858</v>
      </c>
    </row>
    <row r="213" spans="1:16" ht="14.25" customHeight="1" x14ac:dyDescent="0.2">
      <c r="A213" s="6" t="s">
        <v>214</v>
      </c>
      <c r="C213" s="11">
        <v>6054</v>
      </c>
      <c r="E213" s="12">
        <f>Sheet2!U207</f>
        <v>0.42372881355932202</v>
      </c>
      <c r="F213" s="13">
        <f>Sheet2!Z207</f>
        <v>4</v>
      </c>
      <c r="G213" s="14"/>
      <c r="H213" s="14"/>
      <c r="I213" s="12">
        <f>Sheet2!X207</f>
        <v>0.75</v>
      </c>
      <c r="J213" s="13">
        <f>Sheet2!AC207</f>
        <v>8.7142857142857135</v>
      </c>
      <c r="K213" s="14"/>
      <c r="L213" s="15">
        <f>Sheet2!W207</f>
        <v>0.95238095238095233</v>
      </c>
      <c r="M213" s="13">
        <f>Sheet2!AB207</f>
        <v>2.5750000000000002</v>
      </c>
      <c r="N213" s="14"/>
      <c r="O213" s="12" t="e">
        <f>Sheet2!V207</f>
        <v>#DIV/0!</v>
      </c>
      <c r="P213" s="13" t="e">
        <f>Sheet2!AA207</f>
        <v>#DIV/0!</v>
      </c>
    </row>
    <row r="214" spans="1:16" ht="14.25" customHeight="1" x14ac:dyDescent="0.2">
      <c r="A214" s="6" t="s">
        <v>215</v>
      </c>
      <c r="C214" s="11">
        <v>2895</v>
      </c>
      <c r="E214" s="12">
        <f>Sheet2!U208</f>
        <v>0.36842105263157893</v>
      </c>
      <c r="F214" s="13">
        <f>Sheet2!Z208</f>
        <v>11</v>
      </c>
      <c r="G214" s="14"/>
      <c r="H214" s="14"/>
      <c r="I214" s="12">
        <f>Sheet2!X208</f>
        <v>0.92307692307692313</v>
      </c>
      <c r="J214" s="13">
        <f>Sheet2!AC208</f>
        <v>1.0416666666666667</v>
      </c>
      <c r="K214" s="14"/>
      <c r="L214" s="15">
        <f>Sheet2!W208</f>
        <v>1.1071428571428572</v>
      </c>
      <c r="M214" s="13">
        <f>Sheet2!AB208</f>
        <v>0.4838709677419355</v>
      </c>
      <c r="N214" s="14"/>
      <c r="O214" s="12" t="e">
        <f>Sheet2!V208</f>
        <v>#DIV/0!</v>
      </c>
      <c r="P214" s="13" t="e">
        <f>Sheet2!AA208</f>
        <v>#DIV/0!</v>
      </c>
    </row>
    <row r="215" spans="1:16" ht="14.25" customHeight="1" x14ac:dyDescent="0.2">
      <c r="A215" s="6" t="s">
        <v>216</v>
      </c>
      <c r="C215" s="11">
        <v>16866</v>
      </c>
      <c r="E215" s="12">
        <f>Sheet2!U209</f>
        <v>0.5321100917431193</v>
      </c>
      <c r="F215" s="13">
        <f>Sheet2!Z209</f>
        <v>10.396551724137931</v>
      </c>
      <c r="G215" s="14"/>
      <c r="H215" s="14"/>
      <c r="I215" s="12">
        <f>Sheet2!X209</f>
        <v>1.4705882352941178</v>
      </c>
      <c r="J215" s="13">
        <f>Sheet2!AC209</f>
        <v>1.7766666666666666</v>
      </c>
      <c r="K215" s="14"/>
      <c r="L215" s="15">
        <f>Sheet2!W209</f>
        <v>0.91592920353982299</v>
      </c>
      <c r="M215" s="13">
        <f>Sheet2!AB209</f>
        <v>0.46376811594202899</v>
      </c>
      <c r="N215" s="14"/>
      <c r="O215" s="12" t="e">
        <f>Sheet2!V209</f>
        <v>#DIV/0!</v>
      </c>
      <c r="P215" s="13" t="e">
        <f>Sheet2!AA209</f>
        <v>#DIV/0!</v>
      </c>
    </row>
    <row r="216" spans="1:16" ht="14.25" customHeight="1" x14ac:dyDescent="0.2">
      <c r="A216" s="6" t="s">
        <v>217</v>
      </c>
      <c r="C216" s="11">
        <v>3253</v>
      </c>
      <c r="E216" s="12">
        <f>Sheet2!U210</f>
        <v>0.47619047619047616</v>
      </c>
      <c r="F216" s="13">
        <f>Sheet2!Z210</f>
        <v>15.5</v>
      </c>
      <c r="G216" s="14"/>
      <c r="H216" s="14"/>
      <c r="I216" s="12">
        <f>Sheet2!X210</f>
        <v>0.72413793103448276</v>
      </c>
      <c r="J216" s="13">
        <f>Sheet2!AC210</f>
        <v>8.8571428571428577</v>
      </c>
      <c r="K216" s="14"/>
      <c r="L216" s="15">
        <f>Sheet2!W210</f>
        <v>0.90163934426229508</v>
      </c>
      <c r="M216" s="13">
        <f>Sheet2!AB210</f>
        <v>1.2545454545454546</v>
      </c>
      <c r="N216" s="14"/>
      <c r="O216" s="12" t="e">
        <f>Sheet2!V210</f>
        <v>#DIV/0!</v>
      </c>
      <c r="P216" s="13" t="e">
        <f>Sheet2!AA210</f>
        <v>#DIV/0!</v>
      </c>
    </row>
    <row r="217" spans="1:16" ht="14.25" customHeight="1" x14ac:dyDescent="0.2">
      <c r="A217" s="6" t="s">
        <v>218</v>
      </c>
      <c r="C217" s="11">
        <v>25418</v>
      </c>
      <c r="E217" s="12">
        <f>Sheet2!U211</f>
        <v>0.68715083798882681</v>
      </c>
      <c r="F217" s="13">
        <f>Sheet2!Z211</f>
        <v>8.0813008130081307</v>
      </c>
      <c r="G217" s="14"/>
      <c r="H217" s="14"/>
      <c r="I217" s="12">
        <f>Sheet2!X211</f>
        <v>0.99259259259259258</v>
      </c>
      <c r="J217" s="13">
        <f>Sheet2!AC211</f>
        <v>2.5597014925373136</v>
      </c>
      <c r="K217" s="14"/>
      <c r="L217" s="15">
        <f>Sheet2!W211</f>
        <v>1.1774647887323944</v>
      </c>
      <c r="M217" s="13">
        <f>Sheet2!AB211</f>
        <v>1.4138755980861244</v>
      </c>
      <c r="N217" s="14"/>
      <c r="O217" s="12">
        <f>Sheet2!V211</f>
        <v>0.45454545454545453</v>
      </c>
      <c r="P217" s="13">
        <f>Sheet2!AA211</f>
        <v>0.6</v>
      </c>
    </row>
    <row r="218" spans="1:16" ht="14.25" customHeight="1" x14ac:dyDescent="0.2">
      <c r="A218" s="6" t="s">
        <v>219</v>
      </c>
      <c r="C218" s="11">
        <v>3079</v>
      </c>
      <c r="E218" s="12">
        <f>Sheet2!U212</f>
        <v>2.0952380952380953</v>
      </c>
      <c r="F218" s="13">
        <f>Sheet2!Z212</f>
        <v>1.5681818181818181</v>
      </c>
      <c r="G218" s="14"/>
      <c r="H218" s="14"/>
      <c r="I218" s="12">
        <f>Sheet2!X212</f>
        <v>0.5714285714285714</v>
      </c>
      <c r="J218" s="13">
        <f>Sheet2!AC212</f>
        <v>2.125</v>
      </c>
      <c r="K218" s="14"/>
      <c r="L218" s="15">
        <f>Sheet2!W212</f>
        <v>0.7142857142857143</v>
      </c>
      <c r="M218" s="13">
        <f>Sheet2!AB212</f>
        <v>0.94285714285714284</v>
      </c>
      <c r="N218" s="14"/>
      <c r="O218" s="12" t="e">
        <f>Sheet2!V212</f>
        <v>#DIV/0!</v>
      </c>
      <c r="P218" s="13" t="e">
        <f>Sheet2!AA212</f>
        <v>#DIV/0!</v>
      </c>
    </row>
    <row r="219" spans="1:16" ht="14.25" customHeight="1" x14ac:dyDescent="0.2">
      <c r="A219" s="6" t="s">
        <v>220</v>
      </c>
      <c r="C219" s="11">
        <v>230221</v>
      </c>
      <c r="E219" s="12">
        <f>Sheet2!U213</f>
        <v>0.93858381502890176</v>
      </c>
      <c r="F219" s="13">
        <f>Sheet2!Z213</f>
        <v>1.3833718244803694</v>
      </c>
      <c r="G219" s="14"/>
      <c r="H219" s="14"/>
      <c r="I219" s="12">
        <f>Sheet2!X213</f>
        <v>0.9194444444444444</v>
      </c>
      <c r="J219" s="13">
        <f>Sheet2!AC213</f>
        <v>1.1336858006042296</v>
      </c>
      <c r="K219" s="14"/>
      <c r="L219" s="15">
        <f>Sheet2!W213</f>
        <v>1.0162916989914663</v>
      </c>
      <c r="M219" s="13">
        <f>Sheet2!AB213</f>
        <v>0.8389312977099237</v>
      </c>
      <c r="N219" s="14"/>
      <c r="O219" s="12" t="e">
        <f>Sheet2!V213</f>
        <v>#DIV/0!</v>
      </c>
      <c r="P219" s="13" t="e">
        <f>Sheet2!AA213</f>
        <v>#DIV/0!</v>
      </c>
    </row>
    <row r="220" spans="1:16" ht="14.25" customHeight="1" x14ac:dyDescent="0.2">
      <c r="A220" s="6" t="s">
        <v>221</v>
      </c>
      <c r="C220" s="11">
        <v>9016</v>
      </c>
      <c r="E220" s="12">
        <f>Sheet2!U214</f>
        <v>0.67073170731707321</v>
      </c>
      <c r="F220" s="13">
        <f>Sheet2!Z214</f>
        <v>2.581818181818182</v>
      </c>
      <c r="G220" s="14"/>
      <c r="H220" s="14"/>
      <c r="I220" s="12">
        <f>Sheet2!X214</f>
        <v>1.0275229357798166</v>
      </c>
      <c r="J220" s="13">
        <f>Sheet2!AC214</f>
        <v>1.2767857142857142</v>
      </c>
      <c r="K220" s="14"/>
      <c r="L220" s="15">
        <f>Sheet2!W214</f>
        <v>1.0083333333333333</v>
      </c>
      <c r="M220" s="13">
        <f>Sheet2!AB214</f>
        <v>0.42148760330578511</v>
      </c>
      <c r="N220" s="14"/>
      <c r="O220" s="12" t="e">
        <f>Sheet2!V214</f>
        <v>#DIV/0!</v>
      </c>
      <c r="P220" s="13" t="e">
        <f>Sheet2!AA214</f>
        <v>#DIV/0!</v>
      </c>
    </row>
    <row r="221" spans="1:16" ht="14.25" customHeight="1" x14ac:dyDescent="0.2">
      <c r="A221" s="6" t="s">
        <v>222</v>
      </c>
      <c r="C221" s="11">
        <v>64525</v>
      </c>
      <c r="E221" s="12">
        <f>Sheet2!U215</f>
        <v>0.79245283018867929</v>
      </c>
      <c r="F221" s="13">
        <f>Sheet2!Z215</f>
        <v>4.6413690476190474</v>
      </c>
      <c r="G221" s="14"/>
      <c r="H221" s="14"/>
      <c r="I221" s="12">
        <f>Sheet2!X215</f>
        <v>1.1707317073170731</v>
      </c>
      <c r="J221" s="13">
        <f>Sheet2!AC215</f>
        <v>6.09375</v>
      </c>
      <c r="K221" s="14"/>
      <c r="L221" s="15">
        <f>Sheet2!W215</f>
        <v>1.2131147540983607</v>
      </c>
      <c r="M221" s="13">
        <f>Sheet2!AB215</f>
        <v>6.4099099099099099</v>
      </c>
      <c r="N221" s="14"/>
      <c r="O221" s="12" t="e">
        <f>Sheet2!V215</f>
        <v>#DIV/0!</v>
      </c>
      <c r="P221" s="13" t="e">
        <f>Sheet2!AA215</f>
        <v>#DIV/0!</v>
      </c>
    </row>
    <row r="222" spans="1:16" ht="14.25" customHeight="1" x14ac:dyDescent="0.2">
      <c r="A222" s="6" t="s">
        <v>223</v>
      </c>
      <c r="C222" s="11">
        <v>9433</v>
      </c>
      <c r="E222" s="12">
        <f>Sheet2!U216</f>
        <v>0.72807017543859653</v>
      </c>
      <c r="F222" s="13">
        <f>Sheet2!Z216</f>
        <v>2.8192771084337349</v>
      </c>
      <c r="G222" s="14"/>
      <c r="H222" s="14"/>
      <c r="I222" s="12">
        <f>Sheet2!X216</f>
        <v>0.96815286624203822</v>
      </c>
      <c r="J222" s="13">
        <f>Sheet2!AC216</f>
        <v>1.243421052631579</v>
      </c>
      <c r="K222" s="14"/>
      <c r="L222" s="15">
        <f>Sheet2!W216</f>
        <v>1.4004024144869216</v>
      </c>
      <c r="M222" s="13">
        <f>Sheet2!AB216</f>
        <v>0.70977011494252873</v>
      </c>
      <c r="N222" s="14"/>
      <c r="O222" s="12" t="e">
        <f>Sheet2!V216</f>
        <v>#DIV/0!</v>
      </c>
      <c r="P222" s="13" t="e">
        <f>Sheet2!AA216</f>
        <v>#DIV/0!</v>
      </c>
    </row>
    <row r="223" spans="1:16" ht="14.25" customHeight="1" x14ac:dyDescent="0.2">
      <c r="A223" s="6" t="s">
        <v>224</v>
      </c>
      <c r="C223" s="11">
        <v>1311</v>
      </c>
      <c r="E223" s="12">
        <f>Sheet2!U217</f>
        <v>0.5</v>
      </c>
      <c r="F223" s="13">
        <f>Sheet2!Z217</f>
        <v>36</v>
      </c>
      <c r="G223" s="14"/>
      <c r="H223" s="14"/>
      <c r="I223" s="12">
        <f>Sheet2!X217</f>
        <v>0.5</v>
      </c>
      <c r="J223" s="13">
        <f>Sheet2!AC217</f>
        <v>27.5</v>
      </c>
      <c r="K223" s="14"/>
      <c r="L223" s="15">
        <f>Sheet2!W217</f>
        <v>1.0416666666666667</v>
      </c>
      <c r="M223" s="13">
        <f>Sheet2!AB217</f>
        <v>2.04</v>
      </c>
      <c r="N223" s="14"/>
      <c r="O223" s="12" t="e">
        <f>Sheet2!V217</f>
        <v>#DIV/0!</v>
      </c>
      <c r="P223" s="13" t="e">
        <f>Sheet2!AA217</f>
        <v>#DIV/0!</v>
      </c>
    </row>
    <row r="224" spans="1:16" ht="14.25" customHeight="1" x14ac:dyDescent="0.2">
      <c r="A224" s="6" t="s">
        <v>225</v>
      </c>
      <c r="C224" s="11">
        <v>1362</v>
      </c>
      <c r="E224" s="12">
        <f>Sheet2!U218</f>
        <v>0.25</v>
      </c>
      <c r="F224" s="13">
        <f>Sheet2!Z218</f>
        <v>10</v>
      </c>
      <c r="G224" s="14"/>
      <c r="H224" s="14"/>
      <c r="I224" s="12">
        <f>Sheet2!X218</f>
        <v>0.66666666666666663</v>
      </c>
      <c r="J224" s="13">
        <f>Sheet2!AC218</f>
        <v>8</v>
      </c>
      <c r="K224" s="14"/>
      <c r="L224" s="15">
        <f>Sheet2!W218</f>
        <v>1.5</v>
      </c>
      <c r="M224" s="13">
        <f>Sheet2!AB218</f>
        <v>5.333333333333333</v>
      </c>
      <c r="N224" s="14"/>
      <c r="O224" s="12" t="e">
        <f>Sheet2!V218</f>
        <v>#DIV/0!</v>
      </c>
      <c r="P224" s="13" t="e">
        <f>Sheet2!AA218</f>
        <v>#DIV/0!</v>
      </c>
    </row>
    <row r="225" spans="1:16" ht="14.25" customHeight="1" x14ac:dyDescent="0.2">
      <c r="A225" s="6" t="s">
        <v>226</v>
      </c>
      <c r="C225" s="11">
        <v>3758</v>
      </c>
      <c r="E225" s="12">
        <f>Sheet2!U219</f>
        <v>0.51515151515151514</v>
      </c>
      <c r="F225" s="13">
        <f>Sheet2!Z219</f>
        <v>6.117647058823529</v>
      </c>
      <c r="G225" s="14"/>
      <c r="H225" s="14"/>
      <c r="I225" s="12">
        <f>Sheet2!X219</f>
        <v>0.58139534883720934</v>
      </c>
      <c r="J225" s="13">
        <f>Sheet2!AC219</f>
        <v>1.68</v>
      </c>
      <c r="K225" s="14"/>
      <c r="L225" s="15">
        <f>Sheet2!W219</f>
        <v>1.5434782608695652</v>
      </c>
      <c r="M225" s="13">
        <f>Sheet2!AB219</f>
        <v>0.90140845070422537</v>
      </c>
      <c r="N225" s="14"/>
      <c r="O225" s="12" t="e">
        <f>Sheet2!V219</f>
        <v>#DIV/0!</v>
      </c>
      <c r="P225" s="13" t="e">
        <f>Sheet2!AA219</f>
        <v>#DIV/0!</v>
      </c>
    </row>
    <row r="226" spans="1:16" ht="14.25" customHeight="1" x14ac:dyDescent="0.2">
      <c r="A226" s="6" t="s">
        <v>227</v>
      </c>
      <c r="C226" s="11">
        <v>7462</v>
      </c>
      <c r="E226" s="12">
        <f>Sheet2!U220</f>
        <v>0.56756756756756754</v>
      </c>
      <c r="F226" s="13">
        <f>Sheet2!Z220</f>
        <v>2.6428571428571428</v>
      </c>
      <c r="G226" s="14"/>
      <c r="H226" s="14"/>
      <c r="I226" s="12">
        <f>Sheet2!X220</f>
        <v>0.96153846153846156</v>
      </c>
      <c r="J226" s="13">
        <f>Sheet2!AC220</f>
        <v>1.48</v>
      </c>
      <c r="K226" s="14"/>
      <c r="L226" s="15">
        <f>Sheet2!W220</f>
        <v>1.0614035087719298</v>
      </c>
      <c r="M226" s="13">
        <f>Sheet2!AB220</f>
        <v>0.64462809917355368</v>
      </c>
      <c r="N226" s="14"/>
      <c r="O226" s="12" t="e">
        <f>Sheet2!V220</f>
        <v>#DIV/0!</v>
      </c>
      <c r="P226" s="13" t="e">
        <f>Sheet2!AA220</f>
        <v>#DIV/0!</v>
      </c>
    </row>
    <row r="227" spans="1:16" ht="14.25" customHeight="1" x14ac:dyDescent="0.2">
      <c r="A227" s="6" t="s">
        <v>228</v>
      </c>
      <c r="C227" s="11">
        <v>2084931</v>
      </c>
      <c r="E227" s="12">
        <f>Sheet2!U221</f>
        <v>0.98087739032620924</v>
      </c>
      <c r="F227" s="13">
        <f>Sheet2!Z221</f>
        <v>0.77441022280471816</v>
      </c>
      <c r="G227" s="14"/>
      <c r="H227" s="14"/>
      <c r="I227" s="12">
        <f>Sheet2!X221</f>
        <v>1.1300624754248765</v>
      </c>
      <c r="J227" s="13">
        <f>Sheet2!AC221</f>
        <v>0.81330704399597931</v>
      </c>
      <c r="K227" s="14"/>
      <c r="L227" s="15">
        <f>Sheet2!W221</f>
        <v>1.0866505318132602</v>
      </c>
      <c r="M227" s="13">
        <f>Sheet2!AB221</f>
        <v>0.48585997714151746</v>
      </c>
      <c r="N227" s="14"/>
      <c r="O227" s="12">
        <f>Sheet2!V221</f>
        <v>0.98971837282074204</v>
      </c>
      <c r="P227" s="13">
        <f>Sheet2!AA221</f>
        <v>0.17750677506775067</v>
      </c>
    </row>
    <row r="228" spans="1:16" ht="14.25" customHeight="1" x14ac:dyDescent="0.2">
      <c r="A228" s="6" t="s">
        <v>229</v>
      </c>
      <c r="C228" s="11">
        <v>137640</v>
      </c>
      <c r="E228" s="12">
        <f>Sheet2!U222</f>
        <v>1.5585696670776819</v>
      </c>
      <c r="F228" s="13">
        <f>Sheet2!Z222</f>
        <v>1.4319620253164558</v>
      </c>
      <c r="G228" s="14"/>
      <c r="H228" s="14"/>
      <c r="I228" s="12">
        <f>Sheet2!X222</f>
        <v>0.85984381422112621</v>
      </c>
      <c r="J228" s="13">
        <f>Sheet2!AC222</f>
        <v>1.7600382409177819</v>
      </c>
      <c r="K228" s="14"/>
      <c r="L228" s="15">
        <f>Sheet2!W222</f>
        <v>1.1096169519152403</v>
      </c>
      <c r="M228" s="13">
        <f>Sheet2!AB222</f>
        <v>0.55967682702901211</v>
      </c>
      <c r="N228" s="14"/>
      <c r="O228" s="12">
        <f>Sheet2!V222</f>
        <v>1</v>
      </c>
      <c r="P228" s="13">
        <f>Sheet2!AA222</f>
        <v>1.069767441860465</v>
      </c>
    </row>
    <row r="229" spans="1:16" ht="14.25" customHeight="1" x14ac:dyDescent="0.2">
      <c r="A229" s="6" t="s">
        <v>230</v>
      </c>
      <c r="C229" s="11">
        <v>823</v>
      </c>
      <c r="E229" s="12">
        <f>Sheet2!U223</f>
        <v>0</v>
      </c>
      <c r="F229" s="13" t="e">
        <f>Sheet2!Z223</f>
        <v>#DIV/0!</v>
      </c>
      <c r="G229" s="14"/>
      <c r="H229" s="14"/>
      <c r="I229" s="12" t="e">
        <f>Sheet2!X223</f>
        <v>#DIV/0!</v>
      </c>
      <c r="J229" s="13">
        <f>Sheet2!AC223</f>
        <v>3</v>
      </c>
      <c r="K229" s="14"/>
      <c r="L229" s="15" t="e">
        <f>Sheet2!W223</f>
        <v>#DIV/0!</v>
      </c>
      <c r="M229" s="13" t="e">
        <f>Sheet2!AB223</f>
        <v>#DIV/0!</v>
      </c>
      <c r="N229" s="14"/>
      <c r="O229" s="12" t="e">
        <f>Sheet2!V223</f>
        <v>#DIV/0!</v>
      </c>
      <c r="P229" s="13" t="e">
        <f>Sheet2!AA223</f>
        <v>#DIV/0!</v>
      </c>
    </row>
    <row r="230" spans="1:16" ht="14.25" customHeight="1" x14ac:dyDescent="0.2">
      <c r="A230" s="6" t="s">
        <v>231</v>
      </c>
      <c r="C230" s="11">
        <v>12287</v>
      </c>
      <c r="E230" s="12">
        <f>Sheet2!U224</f>
        <v>0.92571428571428571</v>
      </c>
      <c r="F230" s="13">
        <f>Sheet2!Z224</f>
        <v>0.61111111111111116</v>
      </c>
      <c r="G230" s="14"/>
      <c r="H230" s="14"/>
      <c r="I230" s="12">
        <f>Sheet2!X224</f>
        <v>1.1158536585365855</v>
      </c>
      <c r="J230" s="13">
        <f>Sheet2!AC224</f>
        <v>0.65027322404371579</v>
      </c>
      <c r="K230" s="14"/>
      <c r="L230" s="15">
        <f>Sheet2!W224</f>
        <v>1.1399631675874771</v>
      </c>
      <c r="M230" s="13">
        <f>Sheet2!AB224</f>
        <v>0.4911147011308562</v>
      </c>
      <c r="N230" s="14"/>
      <c r="O230" s="12">
        <f>Sheet2!V224</f>
        <v>0.40909090909090912</v>
      </c>
      <c r="P230" s="13">
        <f>Sheet2!AA224</f>
        <v>0.33333333333333331</v>
      </c>
    </row>
    <row r="231" spans="1:16" ht="14.25" customHeight="1" x14ac:dyDescent="0.2">
      <c r="A231" s="6" t="s">
        <v>232</v>
      </c>
      <c r="C231" s="11">
        <v>1515</v>
      </c>
      <c r="E231" s="12">
        <f>Sheet2!U225</f>
        <v>0.23529411764705882</v>
      </c>
      <c r="F231" s="13">
        <f>Sheet2!Z225</f>
        <v>57.25</v>
      </c>
      <c r="G231" s="14"/>
      <c r="H231" s="14"/>
      <c r="I231" s="12">
        <f>Sheet2!X225</f>
        <v>0.5</v>
      </c>
      <c r="J231" s="13">
        <f>Sheet2!AC225</f>
        <v>33.75</v>
      </c>
      <c r="K231" s="14"/>
      <c r="L231" s="15">
        <f>Sheet2!W225</f>
        <v>0.39130434782608697</v>
      </c>
      <c r="M231" s="13">
        <f>Sheet2!AB225</f>
        <v>10.666666666666666</v>
      </c>
      <c r="N231" s="14"/>
      <c r="O231" s="12" t="e">
        <f>Sheet2!V225</f>
        <v>#DIV/0!</v>
      </c>
      <c r="P231" s="13" t="e">
        <f>Sheet2!AA225</f>
        <v>#DIV/0!</v>
      </c>
    </row>
    <row r="232" spans="1:16" ht="14.25" customHeight="1" x14ac:dyDescent="0.2">
      <c r="A232" s="6" t="s">
        <v>233</v>
      </c>
      <c r="C232" s="11">
        <v>33033</v>
      </c>
      <c r="E232" s="12">
        <f>Sheet2!U226</f>
        <v>0.7533783783783784</v>
      </c>
      <c r="F232" s="13">
        <f>Sheet2!Z226</f>
        <v>3.3901345291479821</v>
      </c>
      <c r="G232" s="14"/>
      <c r="H232" s="14"/>
      <c r="I232" s="12">
        <f>Sheet2!X226</f>
        <v>0.956989247311828</v>
      </c>
      <c r="J232" s="13">
        <f>Sheet2!AC226</f>
        <v>1.3595505617977528</v>
      </c>
      <c r="K232" s="14"/>
      <c r="L232" s="15">
        <f>Sheet2!W226</f>
        <v>1.1151439299123904</v>
      </c>
      <c r="M232" s="13">
        <f>Sheet2!AB226</f>
        <v>0.55780022446689115</v>
      </c>
      <c r="N232" s="14"/>
      <c r="O232" s="12">
        <f>Sheet2!V226</f>
        <v>0.77777777777777779</v>
      </c>
      <c r="P232" s="13">
        <f>Sheet2!AA226</f>
        <v>3.2857142857142856</v>
      </c>
    </row>
    <row r="233" spans="1:16" ht="14.25" customHeight="1" x14ac:dyDescent="0.2">
      <c r="A233" s="6" t="s">
        <v>234</v>
      </c>
      <c r="C233" s="11">
        <v>118189</v>
      </c>
      <c r="E233" s="12">
        <f>Sheet2!U227</f>
        <v>0.78482972136222906</v>
      </c>
      <c r="F233" s="13">
        <f>Sheet2!Z227</f>
        <v>2.1222879684418148</v>
      </c>
      <c r="G233" s="14"/>
      <c r="H233" s="14"/>
      <c r="I233" s="12">
        <f>Sheet2!X227</f>
        <v>0.84768568353067819</v>
      </c>
      <c r="J233" s="13">
        <f>Sheet2!AC227</f>
        <v>1.7815873015873016</v>
      </c>
      <c r="K233" s="14"/>
      <c r="L233" s="15">
        <f>Sheet2!W227</f>
        <v>1.1416112956810631</v>
      </c>
      <c r="M233" s="13">
        <f>Sheet2!AB227</f>
        <v>0.57038923244816297</v>
      </c>
      <c r="N233" s="14"/>
      <c r="O233" s="12">
        <f>Sheet2!V227</f>
        <v>0.7</v>
      </c>
      <c r="P233" s="13">
        <f>Sheet2!AA227</f>
        <v>1.1666666666666667</v>
      </c>
    </row>
    <row r="234" spans="1:16" ht="14.25" customHeight="1" x14ac:dyDescent="0.2">
      <c r="A234" s="6" t="s">
        <v>235</v>
      </c>
      <c r="C234" s="11">
        <v>1248743</v>
      </c>
      <c r="E234" s="12">
        <f>Sheet2!U228</f>
        <v>0.9733634878753612</v>
      </c>
      <c r="F234" s="13">
        <f>Sheet2!Z228</f>
        <v>3.2480960371756811</v>
      </c>
      <c r="G234" s="14"/>
      <c r="H234" s="14"/>
      <c r="I234" s="12">
        <f>Sheet2!X228</f>
        <v>0.94509837614915371</v>
      </c>
      <c r="J234" s="13">
        <f>Sheet2!AC228</f>
        <v>1.1554545454545455</v>
      </c>
      <c r="K234" s="14"/>
      <c r="L234" s="15">
        <f>Sheet2!W228</f>
        <v>0.87840420449116097</v>
      </c>
      <c r="M234" s="13">
        <f>Sheet2!AB228</f>
        <v>0.51246487172513822</v>
      </c>
      <c r="N234" s="14"/>
      <c r="O234" s="12">
        <f>Sheet2!V228</f>
        <v>0.73469387755102045</v>
      </c>
      <c r="P234" s="13">
        <f>Sheet2!AA228</f>
        <v>0.65277777777777779</v>
      </c>
    </row>
    <row r="235" spans="1:16" ht="14.25" customHeight="1" x14ac:dyDescent="0.2">
      <c r="A235" s="6" t="s">
        <v>236</v>
      </c>
      <c r="C235" s="11">
        <v>14740</v>
      </c>
      <c r="E235" s="12">
        <f>Sheet2!U229</f>
        <v>1.2857142857142858</v>
      </c>
      <c r="F235" s="13">
        <f>Sheet2!Z229</f>
        <v>131.22222222222223</v>
      </c>
      <c r="G235" s="14"/>
      <c r="H235" s="14"/>
      <c r="I235" s="12">
        <f>Sheet2!X229</f>
        <v>0.7142857142857143</v>
      </c>
      <c r="J235" s="13">
        <f>Sheet2!AC229</f>
        <v>537.6</v>
      </c>
      <c r="K235" s="14"/>
      <c r="L235" s="15">
        <f>Sheet2!W229</f>
        <v>0.35384615384615387</v>
      </c>
      <c r="M235" s="13">
        <f>Sheet2!AB229</f>
        <v>14.217391304347826</v>
      </c>
      <c r="N235" s="14"/>
      <c r="O235" s="12">
        <f>Sheet2!V229</f>
        <v>2.3333333333333335</v>
      </c>
      <c r="P235" s="13">
        <f>Sheet2!AA229</f>
        <v>1.8571428571428572</v>
      </c>
    </row>
    <row r="236" spans="1:16" ht="14.25" customHeight="1" x14ac:dyDescent="0.2">
      <c r="A236" s="6" t="s">
        <v>237</v>
      </c>
      <c r="C236" s="11">
        <v>21696</v>
      </c>
      <c r="E236" s="12">
        <f>Sheet2!U230</f>
        <v>0.69078947368421051</v>
      </c>
      <c r="F236" s="13">
        <f>Sheet2!Z230</f>
        <v>6.647619047619048</v>
      </c>
      <c r="G236" s="14"/>
      <c r="H236" s="14"/>
      <c r="I236" s="12">
        <f>Sheet2!X230</f>
        <v>0.83333333333333337</v>
      </c>
      <c r="J236" s="13">
        <f>Sheet2!AC230</f>
        <v>3.6114285714285712</v>
      </c>
      <c r="K236" s="14"/>
      <c r="L236" s="15">
        <f>Sheet2!W230</f>
        <v>1.0931174089068827</v>
      </c>
      <c r="M236" s="13">
        <f>Sheet2!AB230</f>
        <v>0.85555555555555551</v>
      </c>
      <c r="N236" s="14"/>
      <c r="O236" s="12" t="e">
        <f>Sheet2!V230</f>
        <v>#DIV/0!</v>
      </c>
      <c r="P236" s="13" t="e">
        <f>Sheet2!AA230</f>
        <v>#DIV/0!</v>
      </c>
    </row>
    <row r="237" spans="1:16" ht="14.25" customHeight="1" x14ac:dyDescent="0.2">
      <c r="A237" s="6" t="s">
        <v>238</v>
      </c>
      <c r="C237" s="11">
        <v>41260</v>
      </c>
      <c r="E237" s="12">
        <f>Sheet2!U231</f>
        <v>0.16116504854368932</v>
      </c>
      <c r="F237" s="13">
        <f>Sheet2!Z231</f>
        <v>13.445783132530121</v>
      </c>
      <c r="G237" s="14"/>
      <c r="H237" s="14"/>
      <c r="I237" s="12">
        <f>Sheet2!X231</f>
        <v>0.25872689938398358</v>
      </c>
      <c r="J237" s="13">
        <f>Sheet2!AC231</f>
        <v>5.6349206349206353</v>
      </c>
      <c r="K237" s="14"/>
      <c r="L237" s="15">
        <f>Sheet2!W231</f>
        <v>0.55971896955503508</v>
      </c>
      <c r="M237" s="13">
        <f>Sheet2!AB231</f>
        <v>1.3263598326359833</v>
      </c>
      <c r="N237" s="14"/>
      <c r="O237" s="12">
        <f>Sheet2!V231</f>
        <v>0</v>
      </c>
      <c r="P237" s="13" t="e">
        <f>Sheet2!AA231</f>
        <v>#DIV/0!</v>
      </c>
    </row>
    <row r="238" spans="1:16" ht="14.25" customHeight="1" x14ac:dyDescent="0.2">
      <c r="A238" s="6" t="s">
        <v>239</v>
      </c>
      <c r="C238" s="11">
        <v>3671</v>
      </c>
      <c r="E238" s="12">
        <f>Sheet2!U232</f>
        <v>0.42553191489361702</v>
      </c>
      <c r="F238" s="13">
        <f>Sheet2!Z232</f>
        <v>10.55</v>
      </c>
      <c r="G238" s="14"/>
      <c r="H238" s="14"/>
      <c r="I238" s="12">
        <f>Sheet2!X232</f>
        <v>0.59375</v>
      </c>
      <c r="J238" s="13">
        <f>Sheet2!AC232</f>
        <v>3.8947368421052633</v>
      </c>
      <c r="K238" s="14"/>
      <c r="L238" s="15">
        <f>Sheet2!W232</f>
        <v>1.5517241379310345</v>
      </c>
      <c r="M238" s="13">
        <f>Sheet2!AB232</f>
        <v>2.6888888888888891</v>
      </c>
      <c r="N238" s="14"/>
      <c r="O238" s="12" t="e">
        <f>Sheet2!V232</f>
        <v>#DIV/0!</v>
      </c>
      <c r="P238" s="13" t="e">
        <f>Sheet2!AA232</f>
        <v>#DIV/0!</v>
      </c>
    </row>
    <row r="239" spans="1:16" ht="14.25" customHeight="1" x14ac:dyDescent="0.2">
      <c r="A239" s="6" t="s">
        <v>240</v>
      </c>
      <c r="C239" s="11">
        <v>26846</v>
      </c>
      <c r="E239" s="12">
        <f>Sheet2!U233</f>
        <v>0.74739583333333337</v>
      </c>
      <c r="F239" s="13">
        <f>Sheet2!Z233</f>
        <v>2.1080139372822297</v>
      </c>
      <c r="G239" s="14"/>
      <c r="H239" s="14"/>
      <c r="I239" s="12">
        <f>Sheet2!X233</f>
        <v>0.88328912466843501</v>
      </c>
      <c r="J239" s="13">
        <f>Sheet2!AC233</f>
        <v>1.1141141141141142</v>
      </c>
      <c r="K239" s="14"/>
      <c r="L239" s="15">
        <f>Sheet2!W233</f>
        <v>0.76125511596180084</v>
      </c>
      <c r="M239" s="13">
        <f>Sheet2!AB233</f>
        <v>1.1845878136200716</v>
      </c>
      <c r="N239" s="14"/>
      <c r="O239" s="12" t="e">
        <f>Sheet2!V233</f>
        <v>#DIV/0!</v>
      </c>
      <c r="P239" s="13" t="e">
        <f>Sheet2!AA233</f>
        <v>#DIV/0!</v>
      </c>
    </row>
    <row r="240" spans="1:16" ht="14.25" customHeight="1" x14ac:dyDescent="0.2">
      <c r="A240" s="6" t="s">
        <v>241</v>
      </c>
      <c r="C240" s="11">
        <v>49208</v>
      </c>
      <c r="E240" s="12">
        <f>Sheet2!U234</f>
        <v>0.59272727272727277</v>
      </c>
      <c r="F240" s="13">
        <f>Sheet2!Z234</f>
        <v>3.1595092024539877</v>
      </c>
      <c r="G240" s="14"/>
      <c r="H240" s="14"/>
      <c r="I240" s="12">
        <f>Sheet2!X234</f>
        <v>1.0547945205479452</v>
      </c>
      <c r="J240" s="13">
        <f>Sheet2!AC234</f>
        <v>1.1471861471861471</v>
      </c>
      <c r="K240" s="14"/>
      <c r="L240" s="15">
        <f>Sheet2!W234</f>
        <v>1.1995515695067265</v>
      </c>
      <c r="M240" s="13">
        <f>Sheet2!AB234</f>
        <v>0.58504672897196264</v>
      </c>
      <c r="N240" s="14"/>
      <c r="O240" s="12" t="e">
        <f>Sheet2!V234</f>
        <v>#DIV/0!</v>
      </c>
      <c r="P240" s="13" t="e">
        <f>Sheet2!AA234</f>
        <v>#DIV/0!</v>
      </c>
    </row>
    <row r="241" spans="1:16" ht="14.25" customHeight="1" x14ac:dyDescent="0.2">
      <c r="A241" s="6" t="s">
        <v>242</v>
      </c>
      <c r="C241" s="11">
        <v>56019</v>
      </c>
      <c r="E241" s="12">
        <f>Sheet2!U235</f>
        <v>1.1022443890274314</v>
      </c>
      <c r="F241" s="13">
        <f>Sheet2!Z235</f>
        <v>2.0407239819004523</v>
      </c>
      <c r="G241" s="14"/>
      <c r="H241" s="14"/>
      <c r="I241" s="12">
        <f>Sheet2!X235</f>
        <v>1.0384615384615385</v>
      </c>
      <c r="J241" s="13">
        <f>Sheet2!AC235</f>
        <v>1.099537037037037</v>
      </c>
      <c r="K241" s="14"/>
      <c r="L241" s="15">
        <f>Sheet2!W235</f>
        <v>0.99711399711399706</v>
      </c>
      <c r="M241" s="13">
        <f>Sheet2!AB235</f>
        <v>0.63675832127351661</v>
      </c>
      <c r="N241" s="14"/>
      <c r="O241" s="12" t="e">
        <f>Sheet2!V235</f>
        <v>#DIV/0!</v>
      </c>
      <c r="P241" s="13" t="e">
        <f>Sheet2!AA235</f>
        <v>#DIV/0!</v>
      </c>
    </row>
    <row r="242" spans="1:16" ht="14.25" customHeight="1" x14ac:dyDescent="0.2">
      <c r="A242" s="6" t="s">
        <v>243</v>
      </c>
      <c r="C242" s="11">
        <v>92035</v>
      </c>
      <c r="E242" s="12">
        <f>Sheet2!U236</f>
        <v>0.92586490939044486</v>
      </c>
      <c r="F242" s="13">
        <f>Sheet2!Z236</f>
        <v>1.9750889679715302</v>
      </c>
      <c r="G242" s="14"/>
      <c r="H242" s="14"/>
      <c r="I242" s="12">
        <f>Sheet2!X236</f>
        <v>1.0810429880197323</v>
      </c>
      <c r="J242" s="13">
        <f>Sheet2!AC236</f>
        <v>0.76401564537157762</v>
      </c>
      <c r="K242" s="14"/>
      <c r="L242" s="15">
        <f>Sheet2!W236</f>
        <v>1.0206117021276595</v>
      </c>
      <c r="M242" s="13">
        <f>Sheet2!AB236</f>
        <v>0.39022801302931598</v>
      </c>
      <c r="N242" s="14"/>
      <c r="O242" s="12">
        <f>Sheet2!V236</f>
        <v>1</v>
      </c>
      <c r="P242" s="13">
        <f>Sheet2!AA236</f>
        <v>0</v>
      </c>
    </row>
    <row r="243" spans="1:16" ht="14.25" customHeight="1" x14ac:dyDescent="0.2">
      <c r="A243" s="6" t="s">
        <v>244</v>
      </c>
      <c r="C243" s="11">
        <v>72480</v>
      </c>
      <c r="E243" s="12">
        <f>Sheet2!U237</f>
        <v>0.76018099547511309</v>
      </c>
      <c r="F243" s="13">
        <f>Sheet2!Z237</f>
        <v>2.4791666666666665</v>
      </c>
      <c r="G243" s="14"/>
      <c r="H243" s="14"/>
      <c r="I243" s="12">
        <f>Sheet2!X237</f>
        <v>1.1063829787234043</v>
      </c>
      <c r="J243" s="13">
        <f>Sheet2!AC237</f>
        <v>1.3269230769230769</v>
      </c>
      <c r="K243" s="14"/>
      <c r="L243" s="15">
        <f>Sheet2!W237</f>
        <v>1.0788253477588872</v>
      </c>
      <c r="M243" s="13">
        <f>Sheet2!AB237</f>
        <v>1.2191977077363896</v>
      </c>
      <c r="N243" s="14"/>
      <c r="O243" s="12" t="e">
        <f>Sheet2!V237</f>
        <v>#DIV/0!</v>
      </c>
      <c r="P243" s="13" t="e">
        <f>Sheet2!AA237</f>
        <v>#DIV/0!</v>
      </c>
    </row>
    <row r="244" spans="1:16" ht="14.25" customHeight="1" x14ac:dyDescent="0.2">
      <c r="A244" s="6" t="s">
        <v>245</v>
      </c>
      <c r="C244" s="11">
        <v>53126</v>
      </c>
      <c r="E244" s="12">
        <f>Sheet2!U238</f>
        <v>0.62</v>
      </c>
      <c r="F244" s="13">
        <f>Sheet2!Z238</f>
        <v>4.8</v>
      </c>
      <c r="G244" s="14"/>
      <c r="H244" s="14"/>
      <c r="I244" s="12" t="e">
        <f>Sheet2!X238</f>
        <v>#DIV/0!</v>
      </c>
      <c r="J244" s="13" t="e">
        <f>Sheet2!AC238</f>
        <v>#DIV/0!</v>
      </c>
      <c r="K244" s="14"/>
      <c r="L244" s="15">
        <f>Sheet2!W238</f>
        <v>1.0074626865671641</v>
      </c>
      <c r="M244" s="13">
        <f>Sheet2!AB238</f>
        <v>1.9055555555555554</v>
      </c>
      <c r="N244" s="14"/>
      <c r="O244" s="12" t="e">
        <f>Sheet2!V238</f>
        <v>#DIV/0!</v>
      </c>
      <c r="P244" s="13" t="e">
        <f>Sheet2!AA238</f>
        <v>#DIV/0!</v>
      </c>
    </row>
    <row r="245" spans="1:16" ht="14.25" customHeight="1" x14ac:dyDescent="0.2">
      <c r="A245" s="6" t="s">
        <v>246</v>
      </c>
      <c r="C245" s="11">
        <v>11720</v>
      </c>
      <c r="E245" s="12">
        <f>Sheet2!U239</f>
        <v>1.5255474452554745</v>
      </c>
      <c r="F245" s="13">
        <f>Sheet2!Z239</f>
        <v>1.4928229665071771</v>
      </c>
      <c r="G245" s="14"/>
      <c r="H245" s="14"/>
      <c r="I245" s="12">
        <f>Sheet2!X239</f>
        <v>1.4087591240875912</v>
      </c>
      <c r="J245" s="13">
        <f>Sheet2!AC239</f>
        <v>0.99481865284974091</v>
      </c>
      <c r="K245" s="14"/>
      <c r="L245" s="15">
        <f>Sheet2!W239</f>
        <v>0.84074074074074079</v>
      </c>
      <c r="M245" s="13">
        <f>Sheet2!AB239</f>
        <v>0.59471365638766516</v>
      </c>
      <c r="N245" s="14"/>
      <c r="O245" s="12" t="e">
        <f>Sheet2!V239</f>
        <v>#DIV/0!</v>
      </c>
      <c r="P245" s="13" t="e">
        <f>Sheet2!AA239</f>
        <v>#DIV/0!</v>
      </c>
    </row>
    <row r="246" spans="1:16" ht="14.25" customHeight="1" x14ac:dyDescent="0.2">
      <c r="A246" s="6" t="s">
        <v>247</v>
      </c>
      <c r="C246" s="11">
        <v>35108</v>
      </c>
      <c r="E246" s="12">
        <f>Sheet2!U240</f>
        <v>0.77941176470588236</v>
      </c>
      <c r="F246" s="13">
        <f>Sheet2!Z240</f>
        <v>1.2405660377358489</v>
      </c>
      <c r="G246" s="14"/>
      <c r="H246" s="14"/>
      <c r="I246" s="12" t="e">
        <f>Sheet2!X240</f>
        <v>#DIV/0!</v>
      </c>
      <c r="J246" s="13" t="e">
        <f>Sheet2!AC240</f>
        <v>#DIV/0!</v>
      </c>
      <c r="K246" s="14"/>
      <c r="L246" s="15">
        <f>Sheet2!W240</f>
        <v>1.0963391136801541</v>
      </c>
      <c r="M246" s="13">
        <f>Sheet2!AB240</f>
        <v>0.68541300527240778</v>
      </c>
      <c r="N246" s="14"/>
      <c r="O246" s="12" t="e">
        <f>Sheet2!V240</f>
        <v>#DIV/0!</v>
      </c>
      <c r="P246" s="13" t="e">
        <f>Sheet2!AA240</f>
        <v>#DIV/0!</v>
      </c>
    </row>
    <row r="247" spans="1:16" ht="14.25" customHeight="1" x14ac:dyDescent="0.2">
      <c r="A247" s="6" t="s">
        <v>248</v>
      </c>
      <c r="C247" s="11">
        <v>275910</v>
      </c>
      <c r="E247" s="12">
        <f>Sheet2!U241</f>
        <v>1.2261570827489481</v>
      </c>
      <c r="F247" s="13">
        <f>Sheet2!Z241</f>
        <v>1.3071203889047756</v>
      </c>
      <c r="G247" s="14"/>
      <c r="H247" s="14"/>
      <c r="I247" s="12">
        <f>Sheet2!X241</f>
        <v>0.98708751793400284</v>
      </c>
      <c r="J247" s="13">
        <f>Sheet2!AC241</f>
        <v>1.4723837209302326</v>
      </c>
      <c r="K247" s="14"/>
      <c r="L247" s="15">
        <f>Sheet2!W241</f>
        <v>1.0214180206794683</v>
      </c>
      <c r="M247" s="13">
        <f>Sheet2!AB241</f>
        <v>0.7169197396963124</v>
      </c>
      <c r="N247" s="14"/>
      <c r="O247" s="12" t="e">
        <f>Sheet2!V241</f>
        <v>#DIV/0!</v>
      </c>
      <c r="P247" s="13" t="e">
        <f>Sheet2!AA241</f>
        <v>#DIV/0!</v>
      </c>
    </row>
    <row r="248" spans="1:16" ht="14.25" customHeight="1" x14ac:dyDescent="0.2">
      <c r="A248" s="6" t="s">
        <v>249</v>
      </c>
      <c r="C248" s="11">
        <v>41619</v>
      </c>
      <c r="E248" s="12">
        <f>Sheet2!U242</f>
        <v>0.636150234741784</v>
      </c>
      <c r="F248" s="13">
        <f>Sheet2!Z242</f>
        <v>8.5166051660516597</v>
      </c>
      <c r="G248" s="14"/>
      <c r="H248" s="14"/>
      <c r="I248" s="12">
        <f>Sheet2!X242</f>
        <v>0.86809815950920244</v>
      </c>
      <c r="J248" s="13">
        <f>Sheet2!AC242</f>
        <v>5.4593639575971729</v>
      </c>
      <c r="K248" s="14"/>
      <c r="L248" s="15">
        <f>Sheet2!W242</f>
        <v>1.470790378006873</v>
      </c>
      <c r="M248" s="13">
        <f>Sheet2!AB242</f>
        <v>1.7418224299065421</v>
      </c>
      <c r="N248" s="14"/>
      <c r="O248" s="12">
        <f>Sheet2!V242</f>
        <v>0.50819672131147542</v>
      </c>
      <c r="P248" s="13">
        <f>Sheet2!AA242</f>
        <v>1.2903225806451613</v>
      </c>
    </row>
    <row r="249" spans="1:16" ht="14.25" customHeight="1" x14ac:dyDescent="0.2">
      <c r="A249" s="6" t="s">
        <v>250</v>
      </c>
      <c r="C249" s="11">
        <v>5191</v>
      </c>
      <c r="E249" s="12">
        <f>Sheet2!U243</f>
        <v>0.87283236994219648</v>
      </c>
      <c r="F249" s="13">
        <f>Sheet2!Z243</f>
        <v>1.3576158940397351</v>
      </c>
      <c r="G249" s="14"/>
      <c r="H249" s="14"/>
      <c r="I249" s="12">
        <f>Sheet2!X243</f>
        <v>0.93103448275862066</v>
      </c>
      <c r="J249" s="13">
        <f>Sheet2!AC243</f>
        <v>1.0925925925925926</v>
      </c>
      <c r="K249" s="14"/>
      <c r="L249" s="15">
        <f>Sheet2!W243</f>
        <v>0.40466926070038911</v>
      </c>
      <c r="M249" s="13">
        <f>Sheet2!AB243</f>
        <v>0.97115384615384615</v>
      </c>
      <c r="N249" s="14"/>
      <c r="O249" s="12" t="e">
        <f>Sheet2!V243</f>
        <v>#DIV/0!</v>
      </c>
      <c r="P249" s="13" t="e">
        <f>Sheet2!AA243</f>
        <v>#DIV/0!</v>
      </c>
    </row>
    <row r="250" spans="1:16" ht="14.25" customHeight="1" x14ac:dyDescent="0.2">
      <c r="A250" s="6" t="s">
        <v>251</v>
      </c>
      <c r="C250" s="11">
        <v>132064</v>
      </c>
      <c r="E250" s="12">
        <f>Sheet2!U244</f>
        <v>0.83166666666666667</v>
      </c>
      <c r="F250" s="13">
        <f>Sheet2!Z244</f>
        <v>2.246492985971944</v>
      </c>
      <c r="G250" s="14"/>
      <c r="H250" s="14"/>
      <c r="I250" s="12">
        <f>Sheet2!X244</f>
        <v>0.98726738491674826</v>
      </c>
      <c r="J250" s="13">
        <f>Sheet2!AC244</f>
        <v>1.0714285714285714</v>
      </c>
      <c r="K250" s="14"/>
      <c r="L250" s="15">
        <f>Sheet2!W244</f>
        <v>1.4007609384908053</v>
      </c>
      <c r="M250" s="13">
        <f>Sheet2!AB244</f>
        <v>1.2399275690357627</v>
      </c>
      <c r="N250" s="14"/>
      <c r="O250" s="12">
        <f>Sheet2!V244</f>
        <v>0.84745762711864403</v>
      </c>
      <c r="P250" s="13">
        <f>Sheet2!AA244</f>
        <v>0.68</v>
      </c>
    </row>
    <row r="251" spans="1:16" ht="14.25" customHeight="1" x14ac:dyDescent="0.2">
      <c r="A251" s="6" t="s">
        <v>252</v>
      </c>
      <c r="C251" s="11">
        <v>12820</v>
      </c>
      <c r="E251" s="12">
        <f>Sheet2!U245</f>
        <v>0.64102564102564108</v>
      </c>
      <c r="F251" s="13">
        <f>Sheet2!Z245</f>
        <v>6.7</v>
      </c>
      <c r="G251" s="14"/>
      <c r="H251" s="14"/>
      <c r="I251" s="12">
        <f>Sheet2!X245</f>
        <v>0.84276729559748431</v>
      </c>
      <c r="J251" s="13">
        <f>Sheet2!AC245</f>
        <v>3.3805970149253732</v>
      </c>
      <c r="K251" s="14"/>
      <c r="L251" s="15">
        <f>Sheet2!W245</f>
        <v>1.306930693069307</v>
      </c>
      <c r="M251" s="13">
        <f>Sheet2!AB245</f>
        <v>0.34469696969696972</v>
      </c>
      <c r="N251" s="14"/>
      <c r="O251" s="12">
        <f>Sheet2!V245</f>
        <v>0</v>
      </c>
      <c r="P251" s="13" t="e">
        <f>Sheet2!AA245</f>
        <v>#DIV/0!</v>
      </c>
    </row>
    <row r="252" spans="1:16" ht="14.25" customHeight="1" x14ac:dyDescent="0.2">
      <c r="A252" s="6" t="s">
        <v>253</v>
      </c>
      <c r="C252" s="11">
        <v>21515</v>
      </c>
      <c r="E252" s="12">
        <f>Sheet2!U246</f>
        <v>1.4942084942084941</v>
      </c>
      <c r="F252" s="13">
        <f>Sheet2!Z246</f>
        <v>1.193798449612403</v>
      </c>
      <c r="G252" s="14"/>
      <c r="H252" s="14"/>
      <c r="I252" s="12">
        <f>Sheet2!X246</f>
        <v>0.94385964912280707</v>
      </c>
      <c r="J252" s="13">
        <f>Sheet2!AC246</f>
        <v>0.57249070631970256</v>
      </c>
      <c r="K252" s="14"/>
      <c r="L252" s="15">
        <f>Sheet2!W246</f>
        <v>1.2105263157894737</v>
      </c>
      <c r="M252" s="13">
        <f>Sheet2!AB246</f>
        <v>1.0237154150197629</v>
      </c>
      <c r="N252" s="14"/>
      <c r="O252" s="12">
        <f>Sheet2!V246</f>
        <v>0.27272727272727271</v>
      </c>
      <c r="P252" s="13">
        <f>Sheet2!AA246</f>
        <v>1.5</v>
      </c>
    </row>
    <row r="253" spans="1:16" ht="14.25" customHeight="1" x14ac:dyDescent="0.2">
      <c r="A253" s="6" t="s">
        <v>254</v>
      </c>
      <c r="C253" s="11">
        <v>566719</v>
      </c>
      <c r="E253" s="12">
        <f>Sheet2!U247</f>
        <v>0.94364161849710981</v>
      </c>
      <c r="F253" s="13">
        <f>Sheet2!Z247</f>
        <v>1.145865237366003</v>
      </c>
      <c r="G253" s="14"/>
      <c r="H253" s="14"/>
      <c r="I253" s="12">
        <f>Sheet2!X247</f>
        <v>0.92667203867848513</v>
      </c>
      <c r="J253" s="13">
        <f>Sheet2!AC247</f>
        <v>1.1060869565217391</v>
      </c>
      <c r="K253" s="14"/>
      <c r="L253" s="15">
        <f>Sheet2!W247</f>
        <v>1.0773275595422209</v>
      </c>
      <c r="M253" s="13">
        <f>Sheet2!AB247</f>
        <v>0.74763135228251509</v>
      </c>
      <c r="N253" s="14"/>
      <c r="O253" s="12">
        <f>Sheet2!V247</f>
        <v>0.8606060606060606</v>
      </c>
      <c r="P253" s="13">
        <f>Sheet2!AA247</f>
        <v>0.59859154929577463</v>
      </c>
    </row>
    <row r="254" spans="1:16" ht="14.25" customHeight="1" x14ac:dyDescent="0.2">
      <c r="A254" s="6" t="s">
        <v>255</v>
      </c>
      <c r="C254" s="11">
        <v>50224</v>
      </c>
      <c r="E254" s="12">
        <f>Sheet2!U248</f>
        <v>1.8096590909090908</v>
      </c>
      <c r="F254" s="13">
        <f>Sheet2!Z248</f>
        <v>1.7268445839874411</v>
      </c>
      <c r="G254" s="14"/>
      <c r="H254" s="14"/>
      <c r="I254" s="12">
        <f>Sheet2!X248</f>
        <v>1.10828025477707</v>
      </c>
      <c r="J254" s="13">
        <f>Sheet2!AC248</f>
        <v>1.5593869731800767</v>
      </c>
      <c r="K254" s="14"/>
      <c r="L254" s="15">
        <f>Sheet2!W248</f>
        <v>0.93163751987281396</v>
      </c>
      <c r="M254" s="13">
        <f>Sheet2!AB248</f>
        <v>0.57849829351535831</v>
      </c>
      <c r="N254" s="14"/>
      <c r="O254" s="12">
        <f>Sheet2!V248</f>
        <v>1.0476190476190477</v>
      </c>
      <c r="P254" s="13">
        <f>Sheet2!AA248</f>
        <v>0.13636363636363635</v>
      </c>
    </row>
    <row r="255" spans="1:16" ht="14.25" customHeight="1" x14ac:dyDescent="0.2">
      <c r="A255" s="6" t="s">
        <v>256</v>
      </c>
      <c r="C255" s="11">
        <v>7720</v>
      </c>
      <c r="E255" s="12">
        <f>Sheet2!U249</f>
        <v>0.65600000000000003</v>
      </c>
      <c r="F255" s="13">
        <f>Sheet2!Z249</f>
        <v>3</v>
      </c>
      <c r="G255" s="14"/>
      <c r="H255" s="14"/>
      <c r="I255" s="12">
        <f>Sheet2!X249</f>
        <v>0.52941176470588236</v>
      </c>
      <c r="J255" s="13">
        <f>Sheet2!AC249</f>
        <v>5.6888888888888891</v>
      </c>
      <c r="K255" s="14"/>
      <c r="L255" s="15">
        <f>Sheet2!W249</f>
        <v>1.3432835820895523</v>
      </c>
      <c r="M255" s="13">
        <f>Sheet2!AB249</f>
        <v>2.0333333333333332</v>
      </c>
      <c r="N255" s="14"/>
      <c r="O255" s="12" t="e">
        <f>Sheet2!V249</f>
        <v>#DIV/0!</v>
      </c>
      <c r="P255" s="13" t="e">
        <f>Sheet2!AA249</f>
        <v>#DIV/0!</v>
      </c>
    </row>
    <row r="256" spans="1:16" ht="14.25" customHeight="1" x14ac:dyDescent="0.2">
      <c r="A256" s="6" t="s">
        <v>257</v>
      </c>
      <c r="C256" s="11">
        <v>68305</v>
      </c>
      <c r="E256" s="12">
        <f>Sheet2!U250</f>
        <v>0.83165467625899281</v>
      </c>
      <c r="F256" s="13">
        <f>Sheet2!Z250</f>
        <v>1.8114186851211074</v>
      </c>
      <c r="G256" s="14"/>
      <c r="H256" s="14"/>
      <c r="I256" s="12">
        <f>Sheet2!X250</f>
        <v>1</v>
      </c>
      <c r="J256" s="13">
        <f>Sheet2!AC250</f>
        <v>1.2804878048780488</v>
      </c>
      <c r="K256" s="14"/>
      <c r="L256" s="15">
        <f>Sheet2!W250</f>
        <v>1.1102886750555145</v>
      </c>
      <c r="M256" s="13">
        <f>Sheet2!AB250</f>
        <v>0.82799999999999996</v>
      </c>
      <c r="N256" s="14"/>
      <c r="O256" s="12" t="e">
        <f>Sheet2!V250</f>
        <v>#DIV/0!</v>
      </c>
      <c r="P256" s="13" t="e">
        <f>Sheet2!AA250</f>
        <v>#DIV/0!</v>
      </c>
    </row>
    <row r="257" spans="1:17" ht="14.25" customHeight="1" x14ac:dyDescent="0.2">
      <c r="A257" s="6" t="s">
        <v>258</v>
      </c>
      <c r="C257" s="11">
        <v>45129</v>
      </c>
      <c r="E257" s="12">
        <f>Sheet2!U251</f>
        <v>0.86287625418060199</v>
      </c>
      <c r="F257" s="13">
        <f>Sheet2!Z251</f>
        <v>2.635658914728682</v>
      </c>
      <c r="G257" s="14"/>
      <c r="H257" s="14"/>
      <c r="I257" s="12">
        <f>Sheet2!X251</f>
        <v>0.84873949579831931</v>
      </c>
      <c r="J257" s="13">
        <f>Sheet2!AC251</f>
        <v>1.9306930693069306</v>
      </c>
      <c r="K257" s="14"/>
      <c r="L257" s="15">
        <f>Sheet2!W251</f>
        <v>1.0849056603773586</v>
      </c>
      <c r="M257" s="13">
        <f>Sheet2!AB251</f>
        <v>0.68869565217391304</v>
      </c>
      <c r="N257" s="14"/>
      <c r="O257" s="12">
        <f>Sheet2!V251</f>
        <v>0.78723404255319152</v>
      </c>
      <c r="P257" s="13">
        <f>Sheet2!AA251</f>
        <v>0.29729729729729731</v>
      </c>
    </row>
    <row r="258" spans="1:17" ht="14.25" customHeight="1" x14ac:dyDescent="0.2">
      <c r="A258" s="6" t="s">
        <v>259</v>
      </c>
      <c r="C258" s="11">
        <v>8591</v>
      </c>
      <c r="E258" s="12">
        <f>Sheet2!U252</f>
        <v>1.064516129032258</v>
      </c>
      <c r="F258" s="13">
        <f>Sheet2!Z252</f>
        <v>4</v>
      </c>
      <c r="G258" s="14"/>
      <c r="H258" s="14"/>
      <c r="I258" s="12">
        <f>Sheet2!X252</f>
        <v>1</v>
      </c>
      <c r="J258" s="13">
        <f>Sheet2!AC252</f>
        <v>1.8548387096774193</v>
      </c>
      <c r="K258" s="14"/>
      <c r="L258" s="15">
        <f>Sheet2!W252</f>
        <v>0.71052631578947367</v>
      </c>
      <c r="M258" s="13">
        <f>Sheet2!AB252</f>
        <v>0.66666666666666663</v>
      </c>
      <c r="N258" s="14"/>
      <c r="O258" s="12" t="e">
        <f>Sheet2!V252</f>
        <v>#DIV/0!</v>
      </c>
      <c r="P258" s="13" t="e">
        <f>Sheet2!AA252</f>
        <v>#DIV/0!</v>
      </c>
    </row>
    <row r="259" spans="1:17" ht="14.25" customHeight="1" x14ac:dyDescent="0.2">
      <c r="A259" s="6" t="s">
        <v>260</v>
      </c>
      <c r="C259" s="11">
        <v>18045</v>
      </c>
      <c r="E259" s="12">
        <f>Sheet2!U253</f>
        <v>0.95906432748538006</v>
      </c>
      <c r="F259" s="13">
        <f>Sheet2!Z253</f>
        <v>1.7621951219512195</v>
      </c>
      <c r="G259" s="14"/>
      <c r="H259" s="14"/>
      <c r="I259" s="12">
        <f>Sheet2!X253</f>
        <v>0.95438596491228067</v>
      </c>
      <c r="J259" s="13">
        <f>Sheet2!AC253</f>
        <v>0.86397058823529416</v>
      </c>
      <c r="K259" s="14"/>
      <c r="L259" s="15">
        <f>Sheet2!W253</f>
        <v>1.2891246684350133</v>
      </c>
      <c r="M259" s="13">
        <f>Sheet2!AB253</f>
        <v>0.7119341563786008</v>
      </c>
      <c r="N259" s="14"/>
      <c r="O259" s="12" t="e">
        <f>Sheet2!V253</f>
        <v>#DIV/0!</v>
      </c>
      <c r="P259" s="13" t="e">
        <f>Sheet2!AA253</f>
        <v>#DIV/0!</v>
      </c>
    </row>
    <row r="260" spans="1:17" ht="14.25" customHeight="1" x14ac:dyDescent="0.2">
      <c r="A260" s="6" t="s">
        <v>261</v>
      </c>
      <c r="C260" s="11">
        <v>14190</v>
      </c>
      <c r="E260" s="12">
        <f>Sheet2!U254</f>
        <v>0.8771929824561403</v>
      </c>
      <c r="F260" s="13">
        <f>Sheet2!Z254</f>
        <v>2.0299999999999998</v>
      </c>
      <c r="G260" s="14"/>
      <c r="H260" s="14"/>
      <c r="I260" s="12">
        <f>Sheet2!X254</f>
        <v>0.70476190476190481</v>
      </c>
      <c r="J260" s="13">
        <f>Sheet2!AC254</f>
        <v>2.5405405405405403</v>
      </c>
      <c r="K260" s="14"/>
      <c r="L260" s="15">
        <f>Sheet2!W254</f>
        <v>0.93333333333333335</v>
      </c>
      <c r="M260" s="13">
        <f>Sheet2!AB254</f>
        <v>6.3928571428571432</v>
      </c>
      <c r="N260" s="14"/>
      <c r="O260" s="12">
        <f>Sheet2!V254</f>
        <v>1</v>
      </c>
      <c r="P260" s="13">
        <f>Sheet2!AA254</f>
        <v>32</v>
      </c>
    </row>
    <row r="261" spans="1:17" ht="14.25" customHeight="1" x14ac:dyDescent="0.2">
      <c r="A261" s="6" t="s">
        <v>262</v>
      </c>
      <c r="C261" s="11">
        <v>11983</v>
      </c>
      <c r="E261" s="12" t="e">
        <f>Sheet2!U255</f>
        <v>#DIV/0!</v>
      </c>
      <c r="F261" s="13" t="e">
        <f>Sheet2!Z255</f>
        <v>#DIV/0!</v>
      </c>
      <c r="G261" s="14"/>
      <c r="H261" s="14"/>
      <c r="I261" s="12" t="e">
        <f>Sheet2!X255</f>
        <v>#DIV/0!</v>
      </c>
      <c r="J261" s="13" t="e">
        <f>Sheet2!AC255</f>
        <v>#DIV/0!</v>
      </c>
      <c r="K261" s="14"/>
      <c r="L261" s="15" t="e">
        <f>Sheet2!W255</f>
        <v>#DIV/0!</v>
      </c>
      <c r="M261" s="13" t="e">
        <f>Sheet2!AB255</f>
        <v>#DIV/0!</v>
      </c>
      <c r="N261" s="14"/>
      <c r="O261" s="12" t="e">
        <f>Sheet2!V255</f>
        <v>#DIV/0!</v>
      </c>
      <c r="P261" s="13" t="e">
        <f>Sheet2!AA255</f>
        <v>#DIV/0!</v>
      </c>
    </row>
    <row r="262" spans="1:17" s="18" customFormat="1" ht="17.25" customHeight="1" x14ac:dyDescent="0.2">
      <c r="A262" s="16" t="s">
        <v>263</v>
      </c>
      <c r="B262" s="17">
        <v>28304596</v>
      </c>
      <c r="C262" s="17">
        <v>28701845</v>
      </c>
      <c r="E262" s="19">
        <f>Sheet2!U256</f>
        <v>0.97273011257361253</v>
      </c>
      <c r="F262" s="20">
        <f>Sheet2!Z256</f>
        <v>1.6514475113588607</v>
      </c>
      <c r="G262" s="21"/>
      <c r="H262" s="21"/>
      <c r="I262" s="19">
        <f>Sheet2!X256</f>
        <v>1.0002963111052405</v>
      </c>
      <c r="J262" s="20">
        <f>Sheet2!AC256</f>
        <v>1.3718280905372706</v>
      </c>
      <c r="K262" s="21"/>
      <c r="L262" s="22">
        <f>Sheet2!W256</f>
        <v>1.0245321133465182</v>
      </c>
      <c r="M262" s="20">
        <f>Sheet2!AB256</f>
        <v>0.66987531494282582</v>
      </c>
      <c r="N262" s="21"/>
      <c r="O262" s="19">
        <f>Sheet2!V256</f>
        <v>0.89822099369196962</v>
      </c>
      <c r="P262" s="20">
        <f>Sheet2!AA256</f>
        <v>0.84392014519056258</v>
      </c>
    </row>
    <row r="263" spans="1:17" ht="15.75" customHeight="1" x14ac:dyDescent="0.2">
      <c r="A263" s="23"/>
      <c r="B263" s="23"/>
      <c r="C263" s="23"/>
      <c r="D263" s="23"/>
      <c r="E263" s="23"/>
    </row>
    <row r="264" spans="1:17" ht="14.25" customHeight="1" x14ac:dyDescent="0.2">
      <c r="A264" s="24" t="s">
        <v>264</v>
      </c>
      <c r="B264" s="23"/>
      <c r="C264" s="23"/>
      <c r="D264" s="23"/>
      <c r="E264" s="23"/>
      <c r="M264" s="23"/>
      <c r="N264" s="23"/>
      <c r="O264" s="23"/>
      <c r="P264" s="23"/>
      <c r="Q264" s="23"/>
    </row>
    <row r="265" spans="1:17" ht="12.75" customHeight="1" x14ac:dyDescent="0.2"/>
  </sheetData>
  <mergeCells count="7">
    <mergeCell ref="A1:P1"/>
    <mergeCell ref="A3:P3"/>
    <mergeCell ref="A4:P4"/>
    <mergeCell ref="E6:F6"/>
    <mergeCell ref="I6:J6"/>
    <mergeCell ref="L6:M6"/>
    <mergeCell ref="O6:P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56"/>
  <sheetViews>
    <sheetView workbookViewId="0">
      <selection activeCell="N28" sqref="N28"/>
    </sheetView>
  </sheetViews>
  <sheetFormatPr defaultRowHeight="12.75" x14ac:dyDescent="0.2"/>
  <cols>
    <col min="4" max="4" width="11.140625" customWidth="1"/>
    <col min="21" max="21" width="17.85546875" style="3" bestFit="1" customWidth="1"/>
    <col min="22" max="22" width="21" style="3" bestFit="1" customWidth="1"/>
    <col min="23" max="23" width="21.42578125" style="3" bestFit="1" customWidth="1"/>
    <col min="24" max="24" width="20.140625" style="3" bestFit="1" customWidth="1"/>
    <col min="26" max="30" width="16.5703125" customWidth="1"/>
  </cols>
  <sheetData>
    <row r="1" spans="1:30" x14ac:dyDescent="0.2">
      <c r="A1" t="s">
        <v>265</v>
      </c>
      <c r="B1" t="s">
        <v>266</v>
      </c>
      <c r="C1" t="s">
        <v>267</v>
      </c>
      <c r="D1" t="s">
        <v>268</v>
      </c>
      <c r="E1" t="s">
        <v>269</v>
      </c>
      <c r="F1" t="s">
        <v>270</v>
      </c>
      <c r="G1" t="s">
        <v>271</v>
      </c>
      <c r="H1" t="s">
        <v>272</v>
      </c>
      <c r="I1" t="s">
        <v>273</v>
      </c>
      <c r="J1" t="s">
        <v>274</v>
      </c>
      <c r="K1" t="s">
        <v>275</v>
      </c>
      <c r="L1" t="s">
        <v>276</v>
      </c>
      <c r="M1" t="s">
        <v>277</v>
      </c>
      <c r="N1" t="s">
        <v>278</v>
      </c>
      <c r="O1" t="s">
        <v>279</v>
      </c>
      <c r="P1" t="s">
        <v>280</v>
      </c>
      <c r="Q1" t="s">
        <v>281</v>
      </c>
      <c r="R1" t="s">
        <v>282</v>
      </c>
      <c r="U1" s="2" t="s">
        <v>283</v>
      </c>
      <c r="V1" s="2" t="s">
        <v>284</v>
      </c>
      <c r="W1" s="2" t="s">
        <v>285</v>
      </c>
      <c r="X1" s="2" t="s">
        <v>286</v>
      </c>
      <c r="Z1" s="2" t="s">
        <v>287</v>
      </c>
      <c r="AA1" s="2" t="s">
        <v>288</v>
      </c>
      <c r="AB1" s="2" t="s">
        <v>289</v>
      </c>
      <c r="AC1" s="2" t="s">
        <v>290</v>
      </c>
    </row>
    <row r="2" spans="1:30" x14ac:dyDescent="0.2">
      <c r="A2" t="s">
        <v>9</v>
      </c>
      <c r="B2">
        <v>58402</v>
      </c>
      <c r="C2">
        <v>0</v>
      </c>
      <c r="D2">
        <v>530</v>
      </c>
      <c r="E2">
        <v>1240</v>
      </c>
      <c r="F2">
        <v>2446</v>
      </c>
      <c r="G2">
        <v>0</v>
      </c>
      <c r="H2">
        <v>0</v>
      </c>
      <c r="I2">
        <v>0</v>
      </c>
      <c r="J2">
        <v>0</v>
      </c>
      <c r="K2">
        <v>0</v>
      </c>
      <c r="L2">
        <v>864</v>
      </c>
      <c r="M2">
        <v>726</v>
      </c>
      <c r="N2">
        <v>1311</v>
      </c>
      <c r="O2">
        <v>0</v>
      </c>
      <c r="P2">
        <v>173</v>
      </c>
      <c r="Q2">
        <v>166</v>
      </c>
      <c r="R2">
        <v>389</v>
      </c>
      <c r="U2" s="2">
        <f>(E2+C2)/D2</f>
        <v>2.3396226415094339</v>
      </c>
      <c r="V2" s="2" t="e">
        <f>(I2+G2)/H2</f>
        <v>#DIV/0!</v>
      </c>
      <c r="W2" s="2">
        <f>(M2+K2)/L2</f>
        <v>0.84027777777777779</v>
      </c>
      <c r="X2" s="2">
        <f>(Q2+O2)/P2</f>
        <v>0.95953757225433522</v>
      </c>
      <c r="Z2" s="4">
        <f>F2/(C2+E2)</f>
        <v>1.9725806451612904</v>
      </c>
      <c r="AA2" s="4" t="e">
        <f>J2/(G2+I2)</f>
        <v>#DIV/0!</v>
      </c>
      <c r="AB2" s="4">
        <f>N2/(K2+M2)</f>
        <v>1.8057851239669422</v>
      </c>
      <c r="AC2" s="4">
        <f>R2/(O2+Q2)</f>
        <v>2.3433734939759034</v>
      </c>
      <c r="AD2" s="4"/>
    </row>
    <row r="3" spans="1:30" x14ac:dyDescent="0.2">
      <c r="A3" t="s">
        <v>10</v>
      </c>
      <c r="B3">
        <v>18440</v>
      </c>
      <c r="C3">
        <v>0</v>
      </c>
      <c r="D3">
        <v>222</v>
      </c>
      <c r="E3">
        <v>170</v>
      </c>
      <c r="F3">
        <v>516</v>
      </c>
      <c r="K3">
        <v>129</v>
      </c>
      <c r="L3">
        <v>344</v>
      </c>
      <c r="M3">
        <v>199</v>
      </c>
      <c r="N3">
        <v>197</v>
      </c>
      <c r="O3">
        <v>0</v>
      </c>
      <c r="P3">
        <v>225</v>
      </c>
      <c r="Q3">
        <v>216</v>
      </c>
      <c r="R3">
        <v>413</v>
      </c>
      <c r="U3" s="2">
        <f t="shared" ref="U3:U66" si="0">(E3+C3)/D3</f>
        <v>0.76576576576576572</v>
      </c>
      <c r="V3" s="2" t="e">
        <f t="shared" ref="V3:V66" si="1">(I3+G3)/H3</f>
        <v>#DIV/0!</v>
      </c>
      <c r="W3" s="2">
        <f t="shared" ref="W3:W66" si="2">(M3+K3)/L3</f>
        <v>0.95348837209302328</v>
      </c>
      <c r="X3" s="2">
        <f t="shared" ref="X3:X66" si="3">(Q3+O3)/P3</f>
        <v>0.96</v>
      </c>
      <c r="Z3" s="4">
        <f t="shared" ref="Z3:Z66" si="4">F3/(C3+E3)</f>
        <v>3.0352941176470587</v>
      </c>
      <c r="AA3" s="4" t="e">
        <f t="shared" ref="AA3:AA66" si="5">J3/(G3+I3)</f>
        <v>#DIV/0!</v>
      </c>
      <c r="AB3" s="4">
        <f t="shared" ref="AB3:AB66" si="6">N3/(K3+M3)</f>
        <v>0.60060975609756095</v>
      </c>
      <c r="AC3" s="4">
        <f t="shared" ref="AC3:AC66" si="7">R3/(O3+Q3)</f>
        <v>1.912037037037037</v>
      </c>
    </row>
    <row r="4" spans="1:30" x14ac:dyDescent="0.2">
      <c r="A4" t="s">
        <v>11</v>
      </c>
      <c r="B4">
        <v>86506</v>
      </c>
      <c r="C4">
        <v>0</v>
      </c>
      <c r="D4">
        <v>407</v>
      </c>
      <c r="E4">
        <v>290</v>
      </c>
      <c r="F4">
        <v>1191</v>
      </c>
      <c r="K4">
        <v>644</v>
      </c>
      <c r="L4">
        <v>1291</v>
      </c>
      <c r="M4">
        <v>786</v>
      </c>
      <c r="N4">
        <v>1603</v>
      </c>
      <c r="U4" s="2">
        <f t="shared" si="0"/>
        <v>0.71253071253071254</v>
      </c>
      <c r="V4" s="2" t="e">
        <f t="shared" si="1"/>
        <v>#DIV/0!</v>
      </c>
      <c r="W4" s="2">
        <f t="shared" si="2"/>
        <v>1.1076684740511231</v>
      </c>
      <c r="X4" s="2" t="e">
        <f t="shared" si="3"/>
        <v>#DIV/0!</v>
      </c>
      <c r="Z4" s="4">
        <f t="shared" si="4"/>
        <v>4.1068965517241383</v>
      </c>
      <c r="AA4" s="4" t="e">
        <f t="shared" si="5"/>
        <v>#DIV/0!</v>
      </c>
      <c r="AB4" s="4">
        <f t="shared" si="6"/>
        <v>1.1209790209790209</v>
      </c>
      <c r="AC4" s="4" t="e">
        <f t="shared" si="7"/>
        <v>#DIV/0!</v>
      </c>
    </row>
    <row r="5" spans="1:30" x14ac:dyDescent="0.2">
      <c r="A5" t="s">
        <v>12</v>
      </c>
      <c r="B5">
        <v>24510</v>
      </c>
      <c r="C5">
        <v>2</v>
      </c>
      <c r="D5">
        <v>293</v>
      </c>
      <c r="E5">
        <v>277</v>
      </c>
      <c r="F5">
        <v>518</v>
      </c>
      <c r="K5">
        <v>187</v>
      </c>
      <c r="L5">
        <v>522</v>
      </c>
      <c r="M5">
        <v>372</v>
      </c>
      <c r="N5">
        <v>310</v>
      </c>
      <c r="O5">
        <v>0</v>
      </c>
      <c r="P5">
        <v>124</v>
      </c>
      <c r="Q5">
        <v>112</v>
      </c>
      <c r="R5">
        <v>135</v>
      </c>
      <c r="U5" s="2">
        <f t="shared" si="0"/>
        <v>0.95221843003412965</v>
      </c>
      <c r="V5" s="2" t="e">
        <f t="shared" si="1"/>
        <v>#DIV/0!</v>
      </c>
      <c r="W5" s="2">
        <f t="shared" si="2"/>
        <v>1.0708812260536398</v>
      </c>
      <c r="X5" s="2">
        <f t="shared" si="3"/>
        <v>0.90322580645161288</v>
      </c>
      <c r="Z5" s="4">
        <f t="shared" si="4"/>
        <v>1.8566308243727598</v>
      </c>
      <c r="AA5" s="4" t="e">
        <f t="shared" si="5"/>
        <v>#DIV/0!</v>
      </c>
      <c r="AB5" s="4">
        <f t="shared" si="6"/>
        <v>0.554561717352415</v>
      </c>
      <c r="AC5" s="4">
        <f t="shared" si="7"/>
        <v>1.2053571428571428</v>
      </c>
    </row>
    <row r="6" spans="1:30" x14ac:dyDescent="0.2">
      <c r="A6" t="s">
        <v>13</v>
      </c>
      <c r="B6">
        <v>8681</v>
      </c>
      <c r="C6">
        <v>0</v>
      </c>
      <c r="D6">
        <v>58</v>
      </c>
      <c r="E6">
        <v>63</v>
      </c>
      <c r="F6">
        <v>255</v>
      </c>
      <c r="G6">
        <v>0</v>
      </c>
      <c r="H6">
        <v>1</v>
      </c>
      <c r="I6">
        <v>2</v>
      </c>
      <c r="J6">
        <v>1</v>
      </c>
      <c r="K6">
        <v>0</v>
      </c>
      <c r="L6">
        <v>75</v>
      </c>
      <c r="M6">
        <v>76</v>
      </c>
      <c r="N6">
        <v>67</v>
      </c>
      <c r="O6">
        <v>0</v>
      </c>
      <c r="P6">
        <v>109</v>
      </c>
      <c r="Q6">
        <v>92</v>
      </c>
      <c r="R6">
        <v>184</v>
      </c>
      <c r="U6" s="2">
        <f t="shared" si="0"/>
        <v>1.0862068965517242</v>
      </c>
      <c r="V6" s="2">
        <f t="shared" si="1"/>
        <v>2</v>
      </c>
      <c r="W6" s="2">
        <f t="shared" si="2"/>
        <v>1.0133333333333334</v>
      </c>
      <c r="X6" s="2">
        <f t="shared" si="3"/>
        <v>0.84403669724770647</v>
      </c>
      <c r="Z6" s="4">
        <f t="shared" si="4"/>
        <v>4.0476190476190474</v>
      </c>
      <c r="AA6" s="4">
        <f t="shared" si="5"/>
        <v>0.5</v>
      </c>
      <c r="AB6" s="4">
        <f t="shared" si="6"/>
        <v>0.88157894736842102</v>
      </c>
      <c r="AC6" s="4">
        <f t="shared" si="7"/>
        <v>2</v>
      </c>
    </row>
    <row r="7" spans="1:30" x14ac:dyDescent="0.2">
      <c r="A7" t="s">
        <v>14</v>
      </c>
      <c r="B7">
        <v>1839</v>
      </c>
      <c r="C7">
        <v>0</v>
      </c>
      <c r="D7">
        <v>11</v>
      </c>
      <c r="E7">
        <v>7</v>
      </c>
      <c r="F7">
        <v>37</v>
      </c>
      <c r="G7">
        <v>0</v>
      </c>
      <c r="H7">
        <v>0</v>
      </c>
      <c r="I7">
        <v>0</v>
      </c>
      <c r="J7">
        <v>0</v>
      </c>
      <c r="K7">
        <v>0</v>
      </c>
      <c r="L7">
        <v>2</v>
      </c>
      <c r="M7">
        <v>4</v>
      </c>
      <c r="N7">
        <v>29</v>
      </c>
      <c r="O7">
        <v>0</v>
      </c>
      <c r="P7">
        <v>10</v>
      </c>
      <c r="Q7">
        <v>7</v>
      </c>
      <c r="R7">
        <v>12</v>
      </c>
      <c r="U7" s="2">
        <f t="shared" si="0"/>
        <v>0.63636363636363635</v>
      </c>
      <c r="V7" s="2" t="e">
        <f t="shared" si="1"/>
        <v>#DIV/0!</v>
      </c>
      <c r="W7" s="2">
        <f t="shared" si="2"/>
        <v>2</v>
      </c>
      <c r="X7" s="2">
        <f t="shared" si="3"/>
        <v>0.7</v>
      </c>
      <c r="Z7" s="4">
        <f t="shared" si="4"/>
        <v>5.2857142857142856</v>
      </c>
      <c r="AA7" s="4" t="e">
        <f t="shared" si="5"/>
        <v>#DIV/0!</v>
      </c>
      <c r="AB7" s="4">
        <f t="shared" si="6"/>
        <v>7.25</v>
      </c>
      <c r="AC7" s="4">
        <f t="shared" si="7"/>
        <v>1.7142857142857142</v>
      </c>
    </row>
    <row r="8" spans="1:30" x14ac:dyDescent="0.2">
      <c r="A8" t="s">
        <v>15</v>
      </c>
      <c r="B8">
        <v>49939</v>
      </c>
      <c r="C8">
        <v>0</v>
      </c>
      <c r="D8">
        <v>496</v>
      </c>
      <c r="E8">
        <v>883</v>
      </c>
      <c r="F8">
        <v>1920</v>
      </c>
      <c r="G8">
        <v>0</v>
      </c>
      <c r="H8">
        <v>47</v>
      </c>
      <c r="I8">
        <v>46</v>
      </c>
      <c r="J8">
        <v>309</v>
      </c>
      <c r="K8">
        <v>0</v>
      </c>
      <c r="L8">
        <v>509</v>
      </c>
      <c r="M8">
        <v>516</v>
      </c>
      <c r="N8">
        <v>1273</v>
      </c>
      <c r="O8">
        <v>0</v>
      </c>
      <c r="P8">
        <v>593</v>
      </c>
      <c r="Q8">
        <v>685</v>
      </c>
      <c r="R8">
        <v>1851</v>
      </c>
      <c r="U8" s="2">
        <f t="shared" si="0"/>
        <v>1.780241935483871</v>
      </c>
      <c r="V8" s="2">
        <f t="shared" si="1"/>
        <v>0.97872340425531912</v>
      </c>
      <c r="W8" s="2">
        <f t="shared" si="2"/>
        <v>1.0137524557956779</v>
      </c>
      <c r="X8" s="2">
        <f t="shared" si="3"/>
        <v>1.1551433389544687</v>
      </c>
      <c r="Z8" s="4">
        <f t="shared" si="4"/>
        <v>2.1744054360135898</v>
      </c>
      <c r="AA8" s="4">
        <f t="shared" si="5"/>
        <v>6.7173913043478262</v>
      </c>
      <c r="AB8" s="4">
        <f t="shared" si="6"/>
        <v>2.4670542635658914</v>
      </c>
      <c r="AC8" s="4">
        <f t="shared" si="7"/>
        <v>2.702189781021898</v>
      </c>
    </row>
    <row r="9" spans="1:30" x14ac:dyDescent="0.2">
      <c r="A9" t="s">
        <v>16</v>
      </c>
      <c r="B9">
        <v>30380</v>
      </c>
      <c r="C9">
        <v>0</v>
      </c>
      <c r="D9">
        <v>177</v>
      </c>
      <c r="E9">
        <v>180</v>
      </c>
      <c r="F9">
        <v>249</v>
      </c>
      <c r="K9">
        <v>0</v>
      </c>
      <c r="L9">
        <v>227</v>
      </c>
      <c r="M9">
        <v>213</v>
      </c>
      <c r="N9">
        <v>490</v>
      </c>
      <c r="U9" s="2">
        <f t="shared" si="0"/>
        <v>1.0169491525423728</v>
      </c>
      <c r="V9" s="2" t="e">
        <f t="shared" si="1"/>
        <v>#DIV/0!</v>
      </c>
      <c r="W9" s="2">
        <f t="shared" si="2"/>
        <v>0.93832599118942728</v>
      </c>
      <c r="X9" s="2" t="e">
        <f t="shared" si="3"/>
        <v>#DIV/0!</v>
      </c>
      <c r="Z9" s="4">
        <f t="shared" si="4"/>
        <v>1.3833333333333333</v>
      </c>
      <c r="AA9" s="4" t="e">
        <f t="shared" si="5"/>
        <v>#DIV/0!</v>
      </c>
      <c r="AB9" s="4">
        <f t="shared" si="6"/>
        <v>2.300469483568075</v>
      </c>
      <c r="AC9" s="4" t="e">
        <f t="shared" si="7"/>
        <v>#DIV/0!</v>
      </c>
    </row>
    <row r="10" spans="1:30" x14ac:dyDescent="0.2">
      <c r="A10" t="s">
        <v>17</v>
      </c>
      <c r="B10">
        <v>6835</v>
      </c>
      <c r="C10">
        <v>0</v>
      </c>
      <c r="D10">
        <v>62</v>
      </c>
      <c r="E10">
        <v>32</v>
      </c>
      <c r="F10">
        <v>115</v>
      </c>
      <c r="G10">
        <v>0</v>
      </c>
      <c r="H10">
        <v>0</v>
      </c>
      <c r="I10">
        <v>0</v>
      </c>
      <c r="J10">
        <v>0</v>
      </c>
      <c r="K10">
        <v>0</v>
      </c>
      <c r="L10">
        <v>88</v>
      </c>
      <c r="M10">
        <v>65</v>
      </c>
      <c r="N10">
        <v>72</v>
      </c>
      <c r="O10">
        <v>0</v>
      </c>
      <c r="P10">
        <v>77</v>
      </c>
      <c r="Q10">
        <v>48</v>
      </c>
      <c r="R10">
        <v>168</v>
      </c>
      <c r="U10" s="2">
        <f t="shared" si="0"/>
        <v>0.5161290322580645</v>
      </c>
      <c r="V10" s="2" t="e">
        <f t="shared" si="1"/>
        <v>#DIV/0!</v>
      </c>
      <c r="W10" s="2">
        <f t="shared" si="2"/>
        <v>0.73863636363636365</v>
      </c>
      <c r="X10" s="2">
        <f t="shared" si="3"/>
        <v>0.62337662337662336</v>
      </c>
      <c r="Z10" s="4">
        <f t="shared" si="4"/>
        <v>3.59375</v>
      </c>
      <c r="AA10" s="4" t="e">
        <f t="shared" si="5"/>
        <v>#DIV/0!</v>
      </c>
      <c r="AB10" s="4">
        <f t="shared" si="6"/>
        <v>1.1076923076923078</v>
      </c>
      <c r="AC10" s="4">
        <f t="shared" si="7"/>
        <v>3.5</v>
      </c>
    </row>
    <row r="11" spans="1:30" x14ac:dyDescent="0.2">
      <c r="A11" t="s">
        <v>18</v>
      </c>
      <c r="B11">
        <v>21565</v>
      </c>
      <c r="C11">
        <v>8</v>
      </c>
      <c r="D11">
        <v>221</v>
      </c>
      <c r="E11">
        <v>215</v>
      </c>
      <c r="F11">
        <v>594</v>
      </c>
      <c r="G11">
        <v>0</v>
      </c>
      <c r="H11">
        <v>0</v>
      </c>
      <c r="I11">
        <v>0</v>
      </c>
      <c r="J11">
        <v>0</v>
      </c>
      <c r="K11">
        <v>271</v>
      </c>
      <c r="L11">
        <v>530</v>
      </c>
      <c r="M11">
        <v>274</v>
      </c>
      <c r="N11">
        <v>297</v>
      </c>
      <c r="O11">
        <v>4</v>
      </c>
      <c r="P11">
        <v>226</v>
      </c>
      <c r="Q11">
        <v>235</v>
      </c>
      <c r="R11">
        <v>197</v>
      </c>
      <c r="U11" s="2">
        <f t="shared" si="0"/>
        <v>1.0090497737556561</v>
      </c>
      <c r="V11" s="2" t="e">
        <f t="shared" si="1"/>
        <v>#DIV/0!</v>
      </c>
      <c r="W11" s="2">
        <f t="shared" si="2"/>
        <v>1.0283018867924529</v>
      </c>
      <c r="X11" s="2">
        <f t="shared" si="3"/>
        <v>1.0575221238938053</v>
      </c>
      <c r="Z11" s="4">
        <f t="shared" si="4"/>
        <v>2.6636771300448432</v>
      </c>
      <c r="AA11" s="4" t="e">
        <f t="shared" si="5"/>
        <v>#DIV/0!</v>
      </c>
      <c r="AB11" s="4">
        <f t="shared" si="6"/>
        <v>0.54495412844036695</v>
      </c>
      <c r="AC11" s="4">
        <f t="shared" si="7"/>
        <v>0.82426778242677823</v>
      </c>
    </row>
    <row r="12" spans="1:30" x14ac:dyDescent="0.2">
      <c r="A12" t="s">
        <v>19</v>
      </c>
      <c r="B12">
        <v>102058</v>
      </c>
      <c r="C12">
        <v>2</v>
      </c>
      <c r="D12">
        <v>1030</v>
      </c>
      <c r="E12">
        <v>1500</v>
      </c>
      <c r="F12">
        <v>2447</v>
      </c>
      <c r="K12">
        <v>0</v>
      </c>
      <c r="L12">
        <v>387</v>
      </c>
      <c r="M12">
        <v>354</v>
      </c>
      <c r="N12">
        <v>718</v>
      </c>
      <c r="O12">
        <v>1</v>
      </c>
      <c r="P12">
        <v>373</v>
      </c>
      <c r="Q12">
        <v>408</v>
      </c>
      <c r="R12">
        <v>844</v>
      </c>
      <c r="U12" s="2">
        <f t="shared" si="0"/>
        <v>1.4582524271844661</v>
      </c>
      <c r="V12" s="2" t="e">
        <f t="shared" si="1"/>
        <v>#DIV/0!</v>
      </c>
      <c r="W12" s="2">
        <f t="shared" si="2"/>
        <v>0.9147286821705426</v>
      </c>
      <c r="X12" s="2">
        <f t="shared" si="3"/>
        <v>1.0965147453083111</v>
      </c>
      <c r="Z12" s="4">
        <f t="shared" si="4"/>
        <v>1.6291611185086552</v>
      </c>
      <c r="AA12" s="4" t="e">
        <f t="shared" si="5"/>
        <v>#DIV/0!</v>
      </c>
      <c r="AB12" s="4">
        <f t="shared" si="6"/>
        <v>2.0282485875706215</v>
      </c>
      <c r="AC12" s="4">
        <f t="shared" si="7"/>
        <v>2.0635696821515892</v>
      </c>
    </row>
    <row r="13" spans="1:30" x14ac:dyDescent="0.2">
      <c r="A13" t="s">
        <v>20</v>
      </c>
      <c r="B13">
        <v>3477</v>
      </c>
      <c r="C13">
        <v>1</v>
      </c>
      <c r="D13">
        <v>46</v>
      </c>
      <c r="E13">
        <v>102</v>
      </c>
      <c r="F13">
        <v>131</v>
      </c>
      <c r="G13">
        <v>0</v>
      </c>
      <c r="H13">
        <v>0</v>
      </c>
      <c r="I13">
        <v>0</v>
      </c>
      <c r="J13">
        <v>0</v>
      </c>
      <c r="K13">
        <v>0</v>
      </c>
      <c r="L13">
        <v>31</v>
      </c>
      <c r="M13">
        <v>38</v>
      </c>
      <c r="N13">
        <v>78</v>
      </c>
      <c r="O13">
        <v>0</v>
      </c>
      <c r="P13">
        <v>57</v>
      </c>
      <c r="Q13">
        <v>42</v>
      </c>
      <c r="R13">
        <v>88</v>
      </c>
      <c r="U13" s="2">
        <f t="shared" si="0"/>
        <v>2.2391304347826089</v>
      </c>
      <c r="V13" s="2" t="e">
        <f t="shared" si="1"/>
        <v>#DIV/0!</v>
      </c>
      <c r="W13" s="2">
        <f t="shared" si="2"/>
        <v>1.2258064516129032</v>
      </c>
      <c r="X13" s="2">
        <f t="shared" si="3"/>
        <v>0.73684210526315785</v>
      </c>
      <c r="Z13" s="4">
        <f t="shared" si="4"/>
        <v>1.2718446601941749</v>
      </c>
      <c r="AA13" s="4" t="e">
        <f t="shared" si="5"/>
        <v>#DIV/0!</v>
      </c>
      <c r="AB13" s="4">
        <f t="shared" si="6"/>
        <v>2.0526315789473686</v>
      </c>
      <c r="AC13" s="4">
        <f t="shared" si="7"/>
        <v>2.0952380952380953</v>
      </c>
    </row>
    <row r="14" spans="1:30" x14ac:dyDescent="0.2">
      <c r="A14" t="s">
        <v>21</v>
      </c>
      <c r="B14">
        <v>30924</v>
      </c>
      <c r="C14">
        <v>0</v>
      </c>
      <c r="D14">
        <v>199</v>
      </c>
      <c r="E14">
        <v>193</v>
      </c>
      <c r="F14">
        <v>1178</v>
      </c>
      <c r="G14">
        <v>0</v>
      </c>
      <c r="H14">
        <v>49</v>
      </c>
      <c r="I14">
        <v>4</v>
      </c>
      <c r="J14">
        <v>280</v>
      </c>
      <c r="K14">
        <v>0</v>
      </c>
      <c r="L14">
        <v>172</v>
      </c>
      <c r="M14">
        <v>184</v>
      </c>
      <c r="N14">
        <v>652</v>
      </c>
      <c r="O14">
        <v>0</v>
      </c>
      <c r="P14">
        <v>299</v>
      </c>
      <c r="Q14">
        <v>301</v>
      </c>
      <c r="R14">
        <v>1298</v>
      </c>
      <c r="U14" s="2">
        <f t="shared" si="0"/>
        <v>0.96984924623115576</v>
      </c>
      <c r="V14" s="2">
        <f t="shared" si="1"/>
        <v>8.1632653061224483E-2</v>
      </c>
      <c r="W14" s="2">
        <f t="shared" si="2"/>
        <v>1.069767441860465</v>
      </c>
      <c r="X14" s="2">
        <f t="shared" si="3"/>
        <v>1.0066889632107023</v>
      </c>
      <c r="Z14" s="4">
        <f t="shared" si="4"/>
        <v>6.1036269430051817</v>
      </c>
      <c r="AA14" s="4">
        <f t="shared" si="5"/>
        <v>70</v>
      </c>
      <c r="AB14" s="4">
        <f t="shared" si="6"/>
        <v>3.5434782608695654</v>
      </c>
      <c r="AC14" s="4">
        <f t="shared" si="7"/>
        <v>4.3122923588039868</v>
      </c>
    </row>
    <row r="15" spans="1:30" x14ac:dyDescent="0.2">
      <c r="A15" t="s">
        <v>22</v>
      </c>
      <c r="B15">
        <v>379617</v>
      </c>
      <c r="C15">
        <v>18</v>
      </c>
      <c r="D15">
        <v>2073</v>
      </c>
      <c r="E15">
        <v>1862</v>
      </c>
      <c r="F15">
        <v>4009</v>
      </c>
      <c r="K15">
        <v>1080</v>
      </c>
      <c r="L15">
        <v>2945</v>
      </c>
      <c r="M15">
        <v>1660</v>
      </c>
      <c r="N15">
        <v>2972</v>
      </c>
      <c r="O15">
        <v>68</v>
      </c>
      <c r="P15">
        <v>5924</v>
      </c>
      <c r="Q15">
        <v>5585</v>
      </c>
      <c r="R15">
        <v>10837</v>
      </c>
      <c r="U15" s="2">
        <f t="shared" si="0"/>
        <v>0.90689821514712976</v>
      </c>
      <c r="V15" s="2" t="e">
        <f t="shared" si="1"/>
        <v>#DIV/0!</v>
      </c>
      <c r="W15" s="2">
        <f t="shared" si="2"/>
        <v>0.9303904923599321</v>
      </c>
      <c r="X15" s="2">
        <f t="shared" si="3"/>
        <v>0.95425388251181631</v>
      </c>
      <c r="Z15" s="4">
        <f t="shared" si="4"/>
        <v>2.1324468085106383</v>
      </c>
      <c r="AA15" s="4" t="e">
        <f t="shared" si="5"/>
        <v>#DIV/0!</v>
      </c>
      <c r="AB15" s="4">
        <f t="shared" si="6"/>
        <v>1.0846715328467154</v>
      </c>
      <c r="AC15" s="4">
        <f t="shared" si="7"/>
        <v>1.9170352025473201</v>
      </c>
    </row>
    <row r="16" spans="1:30" x14ac:dyDescent="0.2">
      <c r="A16" t="s">
        <v>23</v>
      </c>
      <c r="B16">
        <v>2028236</v>
      </c>
      <c r="C16">
        <v>6</v>
      </c>
      <c r="D16">
        <v>14906</v>
      </c>
      <c r="E16">
        <v>12249</v>
      </c>
      <c r="F16">
        <v>30505</v>
      </c>
      <c r="G16">
        <v>164</v>
      </c>
      <c r="H16">
        <v>1458</v>
      </c>
      <c r="I16">
        <v>1343</v>
      </c>
      <c r="J16">
        <v>565</v>
      </c>
      <c r="K16">
        <v>8480</v>
      </c>
      <c r="L16">
        <v>24034</v>
      </c>
      <c r="M16">
        <v>16541</v>
      </c>
      <c r="N16">
        <v>10933</v>
      </c>
      <c r="O16">
        <v>3</v>
      </c>
      <c r="P16">
        <v>22853</v>
      </c>
      <c r="Q16">
        <v>20268</v>
      </c>
      <c r="R16">
        <v>30120</v>
      </c>
      <c r="U16" s="2">
        <f t="shared" si="0"/>
        <v>0.82215215349523685</v>
      </c>
      <c r="V16" s="2">
        <f t="shared" si="1"/>
        <v>1.03360768175583</v>
      </c>
      <c r="W16" s="2">
        <f t="shared" si="2"/>
        <v>1.0410668220021635</v>
      </c>
      <c r="X16" s="2">
        <f t="shared" si="3"/>
        <v>0.88701702183520759</v>
      </c>
      <c r="Z16" s="4">
        <f t="shared" si="4"/>
        <v>2.4891880864953082</v>
      </c>
      <c r="AA16" s="4">
        <f t="shared" si="5"/>
        <v>0.37491705374917056</v>
      </c>
      <c r="AB16" s="4">
        <f t="shared" si="6"/>
        <v>0.43695295951400825</v>
      </c>
      <c r="AC16" s="4">
        <f t="shared" si="7"/>
        <v>1.4858665088056831</v>
      </c>
    </row>
    <row r="17" spans="1:29" x14ac:dyDescent="0.2">
      <c r="A17" t="s">
        <v>24</v>
      </c>
      <c r="B17">
        <v>11886</v>
      </c>
      <c r="C17">
        <v>0</v>
      </c>
      <c r="D17">
        <v>124</v>
      </c>
      <c r="E17">
        <v>92</v>
      </c>
      <c r="F17">
        <v>259</v>
      </c>
      <c r="G17">
        <v>0</v>
      </c>
      <c r="H17">
        <v>1</v>
      </c>
      <c r="I17">
        <v>6</v>
      </c>
      <c r="J17">
        <v>6</v>
      </c>
      <c r="K17">
        <v>127</v>
      </c>
      <c r="L17">
        <v>244</v>
      </c>
      <c r="M17">
        <v>133</v>
      </c>
      <c r="N17">
        <v>91</v>
      </c>
      <c r="O17">
        <v>0</v>
      </c>
      <c r="P17">
        <v>114</v>
      </c>
      <c r="Q17">
        <v>101</v>
      </c>
      <c r="R17">
        <v>153</v>
      </c>
      <c r="U17" s="2">
        <f t="shared" si="0"/>
        <v>0.74193548387096775</v>
      </c>
      <c r="V17" s="2">
        <f t="shared" si="1"/>
        <v>6</v>
      </c>
      <c r="W17" s="2">
        <f t="shared" si="2"/>
        <v>1.0655737704918034</v>
      </c>
      <c r="X17" s="2">
        <f t="shared" si="3"/>
        <v>0.88596491228070173</v>
      </c>
      <c r="Z17" s="4">
        <f t="shared" si="4"/>
        <v>2.8152173913043477</v>
      </c>
      <c r="AA17" s="4">
        <f t="shared" si="5"/>
        <v>1</v>
      </c>
      <c r="AB17" s="4">
        <f t="shared" si="6"/>
        <v>0.35</v>
      </c>
      <c r="AC17" s="4">
        <f t="shared" si="7"/>
        <v>1.5148514851485149</v>
      </c>
    </row>
    <row r="18" spans="1:29" x14ac:dyDescent="0.2">
      <c r="A18" t="s">
        <v>25</v>
      </c>
      <c r="B18">
        <v>617</v>
      </c>
      <c r="C18">
        <v>0</v>
      </c>
      <c r="D18">
        <v>12</v>
      </c>
      <c r="E18">
        <v>7</v>
      </c>
      <c r="F18">
        <v>112</v>
      </c>
      <c r="G18">
        <v>0</v>
      </c>
      <c r="H18">
        <v>0</v>
      </c>
      <c r="I18">
        <v>0</v>
      </c>
      <c r="J18">
        <v>0</v>
      </c>
      <c r="K18">
        <v>0</v>
      </c>
      <c r="L18">
        <v>3</v>
      </c>
      <c r="M18">
        <v>1</v>
      </c>
      <c r="N18">
        <v>15</v>
      </c>
      <c r="O18">
        <v>0</v>
      </c>
      <c r="P18">
        <v>4</v>
      </c>
      <c r="Q18">
        <v>1</v>
      </c>
      <c r="R18">
        <v>24</v>
      </c>
      <c r="U18" s="2">
        <f t="shared" si="0"/>
        <v>0.58333333333333337</v>
      </c>
      <c r="V18" s="2" t="e">
        <f t="shared" si="1"/>
        <v>#DIV/0!</v>
      </c>
      <c r="W18" s="2">
        <f t="shared" si="2"/>
        <v>0.33333333333333331</v>
      </c>
      <c r="X18" s="2">
        <f t="shared" si="3"/>
        <v>0.25</v>
      </c>
      <c r="Z18" s="4">
        <f t="shared" si="4"/>
        <v>16</v>
      </c>
      <c r="AA18" s="4" t="e">
        <f t="shared" si="5"/>
        <v>#DIV/0!</v>
      </c>
      <c r="AB18" s="4">
        <f t="shared" si="6"/>
        <v>15</v>
      </c>
      <c r="AC18" s="4">
        <f t="shared" si="7"/>
        <v>24</v>
      </c>
    </row>
    <row r="19" spans="1:29" x14ac:dyDescent="0.2">
      <c r="A19" t="s">
        <v>26</v>
      </c>
      <c r="B19">
        <v>18503</v>
      </c>
      <c r="C19">
        <v>0</v>
      </c>
      <c r="D19">
        <v>169</v>
      </c>
      <c r="E19">
        <v>169</v>
      </c>
      <c r="F19">
        <v>199</v>
      </c>
      <c r="G19">
        <v>0</v>
      </c>
      <c r="H19">
        <v>0</v>
      </c>
      <c r="I19">
        <v>0</v>
      </c>
      <c r="J19">
        <v>0</v>
      </c>
      <c r="K19">
        <v>0</v>
      </c>
      <c r="L19">
        <v>74</v>
      </c>
      <c r="M19">
        <v>79</v>
      </c>
      <c r="N19">
        <v>57</v>
      </c>
      <c r="O19">
        <v>0</v>
      </c>
      <c r="P19">
        <v>121</v>
      </c>
      <c r="Q19">
        <v>134</v>
      </c>
      <c r="R19">
        <v>115</v>
      </c>
      <c r="U19" s="2">
        <f t="shared" si="0"/>
        <v>1</v>
      </c>
      <c r="V19" s="2" t="e">
        <f t="shared" si="1"/>
        <v>#DIV/0!</v>
      </c>
      <c r="W19" s="2">
        <f t="shared" si="2"/>
        <v>1.0675675675675675</v>
      </c>
      <c r="X19" s="2">
        <f t="shared" si="3"/>
        <v>1.1074380165289257</v>
      </c>
      <c r="Z19" s="4">
        <f t="shared" si="4"/>
        <v>1.1775147928994083</v>
      </c>
      <c r="AA19" s="4" t="e">
        <f t="shared" si="5"/>
        <v>#DIV/0!</v>
      </c>
      <c r="AB19" s="4">
        <f t="shared" si="6"/>
        <v>0.72151898734177211</v>
      </c>
      <c r="AC19" s="4">
        <f t="shared" si="7"/>
        <v>0.85820895522388063</v>
      </c>
    </row>
    <row r="20" spans="1:29" x14ac:dyDescent="0.2">
      <c r="A20" t="s">
        <v>27</v>
      </c>
      <c r="B20">
        <v>92581</v>
      </c>
      <c r="C20">
        <v>0</v>
      </c>
      <c r="D20">
        <v>648</v>
      </c>
      <c r="E20">
        <v>741</v>
      </c>
      <c r="F20">
        <v>1195</v>
      </c>
      <c r="K20">
        <v>1029</v>
      </c>
      <c r="L20">
        <v>2657</v>
      </c>
      <c r="M20">
        <v>1577</v>
      </c>
      <c r="N20">
        <v>1602</v>
      </c>
      <c r="O20">
        <v>4</v>
      </c>
      <c r="P20">
        <v>915</v>
      </c>
      <c r="Q20">
        <v>930</v>
      </c>
      <c r="R20">
        <v>735</v>
      </c>
      <c r="U20" s="2">
        <f t="shared" si="0"/>
        <v>1.1435185185185186</v>
      </c>
      <c r="V20" s="2" t="e">
        <f t="shared" si="1"/>
        <v>#DIV/0!</v>
      </c>
      <c r="W20" s="2">
        <f t="shared" si="2"/>
        <v>0.98080541964621759</v>
      </c>
      <c r="X20" s="2">
        <f t="shared" si="3"/>
        <v>1.0207650273224043</v>
      </c>
      <c r="Z20" s="4">
        <f t="shared" si="4"/>
        <v>1.6126855600539811</v>
      </c>
      <c r="AA20" s="4" t="e">
        <f t="shared" si="5"/>
        <v>#DIV/0!</v>
      </c>
      <c r="AB20" s="4">
        <f t="shared" si="6"/>
        <v>0.61473522640061395</v>
      </c>
      <c r="AC20" s="4">
        <f t="shared" si="7"/>
        <v>0.78693790149892928</v>
      </c>
    </row>
    <row r="21" spans="1:29" x14ac:dyDescent="0.2">
      <c r="A21" t="s">
        <v>28</v>
      </c>
      <c r="B21">
        <v>379689</v>
      </c>
      <c r="C21">
        <v>0</v>
      </c>
      <c r="D21">
        <v>2033</v>
      </c>
      <c r="E21">
        <v>1981</v>
      </c>
      <c r="F21">
        <v>3240</v>
      </c>
      <c r="K21">
        <v>1768</v>
      </c>
      <c r="L21">
        <v>4885</v>
      </c>
      <c r="M21">
        <v>3398</v>
      </c>
      <c r="N21">
        <v>2699</v>
      </c>
      <c r="O21">
        <v>0</v>
      </c>
      <c r="P21">
        <v>4267</v>
      </c>
      <c r="Q21">
        <v>3505</v>
      </c>
      <c r="R21">
        <v>4344</v>
      </c>
      <c r="U21" s="2">
        <f t="shared" si="0"/>
        <v>0.97442203639940972</v>
      </c>
      <c r="V21" s="2" t="e">
        <f t="shared" si="1"/>
        <v>#DIV/0!</v>
      </c>
      <c r="W21" s="2">
        <f t="shared" si="2"/>
        <v>1.0575230296827021</v>
      </c>
      <c r="X21" s="2">
        <f t="shared" si="3"/>
        <v>0.82142020154675421</v>
      </c>
      <c r="Z21" s="4">
        <f t="shared" si="4"/>
        <v>1.6355376072690559</v>
      </c>
      <c r="AA21" s="4" t="e">
        <f t="shared" si="5"/>
        <v>#DIV/0!</v>
      </c>
      <c r="AB21" s="4">
        <f t="shared" si="6"/>
        <v>0.52245451025938827</v>
      </c>
      <c r="AC21" s="4">
        <f t="shared" si="7"/>
        <v>1.2393723252496434</v>
      </c>
    </row>
    <row r="22" spans="1:29" x14ac:dyDescent="0.2">
      <c r="A22" t="s">
        <v>29</v>
      </c>
      <c r="B22">
        <v>237032</v>
      </c>
      <c r="C22">
        <v>0</v>
      </c>
      <c r="D22">
        <v>1298</v>
      </c>
      <c r="E22">
        <v>1074</v>
      </c>
      <c r="F22">
        <v>3281</v>
      </c>
      <c r="G22">
        <v>0</v>
      </c>
      <c r="H22">
        <v>401</v>
      </c>
      <c r="I22">
        <v>278</v>
      </c>
      <c r="J22">
        <v>568</v>
      </c>
      <c r="K22">
        <v>1032</v>
      </c>
      <c r="L22">
        <v>3354</v>
      </c>
      <c r="M22">
        <v>2834</v>
      </c>
      <c r="N22">
        <v>3358</v>
      </c>
      <c r="O22">
        <v>0</v>
      </c>
      <c r="P22">
        <v>1220</v>
      </c>
      <c r="Q22">
        <v>996</v>
      </c>
      <c r="R22">
        <v>1680</v>
      </c>
      <c r="U22" s="2">
        <f t="shared" si="0"/>
        <v>0.82742681047765798</v>
      </c>
      <c r="V22" s="2">
        <f t="shared" si="1"/>
        <v>0.69326683291770574</v>
      </c>
      <c r="W22" s="2">
        <f t="shared" si="2"/>
        <v>1.1526535480023852</v>
      </c>
      <c r="X22" s="2">
        <f t="shared" si="3"/>
        <v>0.81639344262295077</v>
      </c>
      <c r="Z22" s="4">
        <f t="shared" si="4"/>
        <v>3.0549348230912479</v>
      </c>
      <c r="AA22" s="4">
        <f t="shared" si="5"/>
        <v>2.0431654676258995</v>
      </c>
      <c r="AB22" s="4">
        <f t="shared" si="6"/>
        <v>0.86859803414381787</v>
      </c>
      <c r="AC22" s="4">
        <f t="shared" si="7"/>
        <v>1.6867469879518073</v>
      </c>
    </row>
    <row r="23" spans="1:29" x14ac:dyDescent="0.2">
      <c r="A23" t="s">
        <v>30</v>
      </c>
      <c r="B23">
        <v>9450</v>
      </c>
      <c r="C23">
        <v>0</v>
      </c>
      <c r="D23">
        <v>136</v>
      </c>
      <c r="E23">
        <v>43</v>
      </c>
      <c r="F23">
        <v>763</v>
      </c>
      <c r="G23">
        <v>0</v>
      </c>
      <c r="H23">
        <v>0</v>
      </c>
      <c r="I23">
        <v>0</v>
      </c>
      <c r="J23">
        <v>0</v>
      </c>
      <c r="K23">
        <v>0</v>
      </c>
      <c r="L23">
        <v>45</v>
      </c>
      <c r="M23">
        <v>37</v>
      </c>
      <c r="N23">
        <v>376</v>
      </c>
      <c r="O23">
        <v>0</v>
      </c>
      <c r="P23">
        <v>52</v>
      </c>
      <c r="Q23">
        <v>35</v>
      </c>
      <c r="R23">
        <v>363</v>
      </c>
      <c r="U23" s="2">
        <f t="shared" si="0"/>
        <v>0.31617647058823528</v>
      </c>
      <c r="V23" s="2" t="e">
        <f t="shared" si="1"/>
        <v>#DIV/0!</v>
      </c>
      <c r="W23" s="2">
        <f t="shared" si="2"/>
        <v>0.82222222222222219</v>
      </c>
      <c r="X23" s="2">
        <f t="shared" si="3"/>
        <v>0.67307692307692313</v>
      </c>
      <c r="Z23" s="4">
        <f t="shared" si="4"/>
        <v>17.744186046511629</v>
      </c>
      <c r="AA23" s="4" t="e">
        <f t="shared" si="5"/>
        <v>#DIV/0!</v>
      </c>
      <c r="AB23" s="4">
        <f t="shared" si="6"/>
        <v>10.162162162162161</v>
      </c>
      <c r="AC23" s="4">
        <f t="shared" si="7"/>
        <v>10.371428571428572</v>
      </c>
    </row>
    <row r="24" spans="1:29" x14ac:dyDescent="0.2">
      <c r="A24" t="s">
        <v>31</v>
      </c>
      <c r="B24">
        <v>1403</v>
      </c>
      <c r="C24">
        <v>0</v>
      </c>
      <c r="D24">
        <v>5</v>
      </c>
      <c r="E24">
        <v>4</v>
      </c>
      <c r="F24">
        <v>20</v>
      </c>
      <c r="G24">
        <v>0</v>
      </c>
      <c r="H24">
        <v>0</v>
      </c>
      <c r="I24">
        <v>0</v>
      </c>
      <c r="J24">
        <v>0</v>
      </c>
      <c r="K24">
        <v>14</v>
      </c>
      <c r="L24">
        <v>35</v>
      </c>
      <c r="M24">
        <v>18</v>
      </c>
      <c r="N24">
        <v>19</v>
      </c>
      <c r="O24">
        <v>0</v>
      </c>
      <c r="P24">
        <v>8</v>
      </c>
      <c r="Q24">
        <v>10</v>
      </c>
      <c r="R24">
        <v>21</v>
      </c>
      <c r="U24" s="2">
        <f t="shared" si="0"/>
        <v>0.8</v>
      </c>
      <c r="V24" s="2" t="e">
        <f t="shared" si="1"/>
        <v>#DIV/0!</v>
      </c>
      <c r="W24" s="2">
        <f t="shared" si="2"/>
        <v>0.91428571428571426</v>
      </c>
      <c r="X24" s="2">
        <f t="shared" si="3"/>
        <v>1.25</v>
      </c>
      <c r="Z24" s="4">
        <f t="shared" si="4"/>
        <v>5</v>
      </c>
      <c r="AA24" s="4" t="e">
        <f t="shared" si="5"/>
        <v>#DIV/0!</v>
      </c>
      <c r="AB24" s="4">
        <f t="shared" si="6"/>
        <v>0.59375</v>
      </c>
      <c r="AC24" s="4">
        <f t="shared" si="7"/>
        <v>2.1</v>
      </c>
    </row>
    <row r="25" spans="1:29" x14ac:dyDescent="0.2">
      <c r="A25" t="s">
        <v>32</v>
      </c>
      <c r="B25">
        <v>6994</v>
      </c>
      <c r="C25">
        <v>0</v>
      </c>
      <c r="D25">
        <v>219</v>
      </c>
      <c r="E25">
        <v>117</v>
      </c>
      <c r="F25">
        <v>1225</v>
      </c>
      <c r="K25">
        <v>9</v>
      </c>
      <c r="L25">
        <v>105</v>
      </c>
      <c r="M25">
        <v>46</v>
      </c>
      <c r="N25">
        <v>1329</v>
      </c>
      <c r="O25">
        <v>0</v>
      </c>
      <c r="P25">
        <v>81</v>
      </c>
      <c r="Q25">
        <v>94</v>
      </c>
      <c r="R25">
        <v>353</v>
      </c>
      <c r="U25" s="2">
        <f t="shared" si="0"/>
        <v>0.53424657534246578</v>
      </c>
      <c r="V25" s="2" t="e">
        <f t="shared" si="1"/>
        <v>#DIV/0!</v>
      </c>
      <c r="W25" s="2">
        <f t="shared" si="2"/>
        <v>0.52380952380952384</v>
      </c>
      <c r="X25" s="2">
        <f t="shared" si="3"/>
        <v>1.1604938271604939</v>
      </c>
      <c r="Z25" s="4">
        <f t="shared" si="4"/>
        <v>10.47008547008547</v>
      </c>
      <c r="AA25" s="4" t="e">
        <f t="shared" si="5"/>
        <v>#DIV/0!</v>
      </c>
      <c r="AB25" s="4">
        <f t="shared" si="6"/>
        <v>24.163636363636364</v>
      </c>
      <c r="AC25" s="4">
        <f t="shared" si="7"/>
        <v>3.7553191489361701</v>
      </c>
    </row>
    <row r="26" spans="1:29" x14ac:dyDescent="0.2">
      <c r="A26" t="s">
        <v>33</v>
      </c>
      <c r="B26">
        <v>38192</v>
      </c>
      <c r="C26">
        <v>0</v>
      </c>
      <c r="D26">
        <v>395</v>
      </c>
      <c r="E26">
        <v>466</v>
      </c>
      <c r="F26">
        <v>577</v>
      </c>
      <c r="K26">
        <v>424</v>
      </c>
      <c r="L26">
        <v>1148</v>
      </c>
      <c r="M26">
        <v>1040</v>
      </c>
      <c r="N26">
        <v>620</v>
      </c>
      <c r="O26">
        <v>0</v>
      </c>
      <c r="P26">
        <v>99</v>
      </c>
      <c r="Q26">
        <v>96</v>
      </c>
      <c r="R26">
        <v>182</v>
      </c>
      <c r="U26" s="2">
        <f t="shared" si="0"/>
        <v>1.179746835443038</v>
      </c>
      <c r="V26" s="2" t="e">
        <f t="shared" si="1"/>
        <v>#DIV/0!</v>
      </c>
      <c r="W26" s="2">
        <f t="shared" si="2"/>
        <v>1.2752613240418118</v>
      </c>
      <c r="X26" s="2">
        <f t="shared" si="3"/>
        <v>0.96969696969696972</v>
      </c>
      <c r="Z26" s="4">
        <f t="shared" si="4"/>
        <v>1.2381974248927039</v>
      </c>
      <c r="AA26" s="4" t="e">
        <f t="shared" si="5"/>
        <v>#DIV/0!</v>
      </c>
      <c r="AB26" s="4">
        <f t="shared" si="6"/>
        <v>0.42349726775956287</v>
      </c>
      <c r="AC26" s="4">
        <f t="shared" si="7"/>
        <v>1.8958333333333333</v>
      </c>
    </row>
    <row r="27" spans="1:29" x14ac:dyDescent="0.2">
      <c r="A27" t="s">
        <v>34</v>
      </c>
      <c r="B27">
        <v>18051</v>
      </c>
      <c r="C27">
        <v>0</v>
      </c>
      <c r="D27">
        <v>167</v>
      </c>
      <c r="E27">
        <v>110</v>
      </c>
      <c r="F27">
        <v>1457</v>
      </c>
      <c r="G27">
        <v>0</v>
      </c>
      <c r="H27">
        <v>0</v>
      </c>
      <c r="I27">
        <v>0</v>
      </c>
      <c r="J27">
        <v>0</v>
      </c>
      <c r="K27">
        <v>0</v>
      </c>
      <c r="L27">
        <v>298</v>
      </c>
      <c r="M27">
        <v>235</v>
      </c>
      <c r="N27">
        <v>573</v>
      </c>
      <c r="O27">
        <v>0</v>
      </c>
      <c r="P27">
        <v>185</v>
      </c>
      <c r="Q27">
        <v>146</v>
      </c>
      <c r="R27">
        <v>549</v>
      </c>
      <c r="U27" s="2">
        <f t="shared" si="0"/>
        <v>0.6586826347305389</v>
      </c>
      <c r="V27" s="2" t="e">
        <f t="shared" si="1"/>
        <v>#DIV/0!</v>
      </c>
      <c r="W27" s="2">
        <f t="shared" si="2"/>
        <v>0.78859060402684567</v>
      </c>
      <c r="X27" s="2">
        <f t="shared" si="3"/>
        <v>0.78918918918918923</v>
      </c>
      <c r="Z27" s="4">
        <f t="shared" si="4"/>
        <v>13.245454545454546</v>
      </c>
      <c r="AA27" s="4" t="e">
        <f t="shared" si="5"/>
        <v>#DIV/0!</v>
      </c>
      <c r="AB27" s="4">
        <f t="shared" si="6"/>
        <v>2.4382978723404256</v>
      </c>
      <c r="AC27" s="4">
        <f t="shared" si="7"/>
        <v>3.7602739726027399</v>
      </c>
    </row>
    <row r="28" spans="1:29" x14ac:dyDescent="0.2">
      <c r="A28" t="s">
        <v>35</v>
      </c>
      <c r="B28">
        <v>50954</v>
      </c>
      <c r="C28">
        <v>4</v>
      </c>
      <c r="D28">
        <v>413</v>
      </c>
      <c r="E28">
        <v>347</v>
      </c>
      <c r="F28">
        <v>674</v>
      </c>
      <c r="G28">
        <v>0</v>
      </c>
      <c r="H28">
        <v>25</v>
      </c>
      <c r="I28">
        <v>22</v>
      </c>
      <c r="J28">
        <v>14</v>
      </c>
      <c r="K28">
        <v>465</v>
      </c>
      <c r="L28">
        <v>1114</v>
      </c>
      <c r="M28">
        <v>667</v>
      </c>
      <c r="N28">
        <v>472</v>
      </c>
      <c r="O28">
        <v>0</v>
      </c>
      <c r="P28">
        <v>124</v>
      </c>
      <c r="Q28">
        <v>172</v>
      </c>
      <c r="R28">
        <v>174</v>
      </c>
      <c r="U28" s="2">
        <f t="shared" si="0"/>
        <v>0.84987893462469732</v>
      </c>
      <c r="V28" s="2">
        <f t="shared" si="1"/>
        <v>0.88</v>
      </c>
      <c r="W28" s="2">
        <f t="shared" si="2"/>
        <v>1.0161579892280073</v>
      </c>
      <c r="X28" s="2">
        <f t="shared" si="3"/>
        <v>1.3870967741935485</v>
      </c>
      <c r="Z28" s="4">
        <f t="shared" si="4"/>
        <v>1.9202279202279202</v>
      </c>
      <c r="AA28" s="4">
        <f t="shared" si="5"/>
        <v>0.63636363636363635</v>
      </c>
      <c r="AB28" s="4">
        <f t="shared" si="6"/>
        <v>0.41696113074204949</v>
      </c>
      <c r="AC28" s="4">
        <f t="shared" si="7"/>
        <v>1.0116279069767442</v>
      </c>
    </row>
    <row r="29" spans="1:29" x14ac:dyDescent="0.2">
      <c r="A29" t="s">
        <v>36</v>
      </c>
      <c r="B29">
        <v>46791</v>
      </c>
      <c r="C29">
        <v>0</v>
      </c>
      <c r="D29">
        <v>278</v>
      </c>
      <c r="E29">
        <v>222</v>
      </c>
      <c r="F29">
        <v>1288</v>
      </c>
      <c r="G29">
        <v>0</v>
      </c>
      <c r="H29">
        <v>6</v>
      </c>
      <c r="I29">
        <v>7</v>
      </c>
      <c r="J29">
        <v>0</v>
      </c>
      <c r="K29">
        <v>298</v>
      </c>
      <c r="L29">
        <v>608</v>
      </c>
      <c r="M29">
        <v>390</v>
      </c>
      <c r="N29">
        <v>361</v>
      </c>
      <c r="O29">
        <v>0</v>
      </c>
      <c r="P29">
        <v>330</v>
      </c>
      <c r="Q29">
        <v>302</v>
      </c>
      <c r="R29">
        <v>1604</v>
      </c>
      <c r="U29" s="2">
        <f t="shared" si="0"/>
        <v>0.79856115107913672</v>
      </c>
      <c r="V29" s="2">
        <f t="shared" si="1"/>
        <v>1.1666666666666667</v>
      </c>
      <c r="W29" s="2">
        <f t="shared" si="2"/>
        <v>1.131578947368421</v>
      </c>
      <c r="X29" s="2">
        <f t="shared" si="3"/>
        <v>0.91515151515151516</v>
      </c>
      <c r="Z29" s="4">
        <f t="shared" si="4"/>
        <v>5.801801801801802</v>
      </c>
      <c r="AA29" s="4">
        <f t="shared" si="5"/>
        <v>0</v>
      </c>
      <c r="AB29" s="4">
        <f t="shared" si="6"/>
        <v>0.52470930232558144</v>
      </c>
      <c r="AC29" s="4">
        <f t="shared" si="7"/>
        <v>5.3112582781456954</v>
      </c>
    </row>
    <row r="30" spans="1:29" x14ac:dyDescent="0.2">
      <c r="A30" t="s">
        <v>37</v>
      </c>
      <c r="B30">
        <v>19727</v>
      </c>
      <c r="C30">
        <v>0</v>
      </c>
      <c r="D30">
        <v>202</v>
      </c>
      <c r="E30">
        <v>221</v>
      </c>
      <c r="F30">
        <v>688</v>
      </c>
      <c r="K30">
        <v>17</v>
      </c>
      <c r="L30">
        <v>265</v>
      </c>
      <c r="M30">
        <v>212</v>
      </c>
      <c r="N30">
        <v>424</v>
      </c>
      <c r="O30">
        <v>0</v>
      </c>
      <c r="P30">
        <v>200</v>
      </c>
      <c r="Q30">
        <v>61</v>
      </c>
      <c r="R30">
        <v>674</v>
      </c>
      <c r="U30" s="2">
        <f t="shared" si="0"/>
        <v>1.0940594059405941</v>
      </c>
      <c r="V30" s="2" t="e">
        <f t="shared" si="1"/>
        <v>#DIV/0!</v>
      </c>
      <c r="W30" s="2">
        <f t="shared" si="2"/>
        <v>0.86415094339622645</v>
      </c>
      <c r="X30" s="2">
        <f t="shared" si="3"/>
        <v>0.30499999999999999</v>
      </c>
      <c r="Z30" s="4">
        <f t="shared" si="4"/>
        <v>3.1131221719457014</v>
      </c>
      <c r="AA30" s="4" t="e">
        <f t="shared" si="5"/>
        <v>#DIV/0!</v>
      </c>
      <c r="AB30" s="4">
        <f t="shared" si="6"/>
        <v>1.8515283842794761</v>
      </c>
      <c r="AC30" s="4">
        <f t="shared" si="7"/>
        <v>11.049180327868852</v>
      </c>
    </row>
    <row r="31" spans="1:29" x14ac:dyDescent="0.2">
      <c r="A31" t="s">
        <v>38</v>
      </c>
      <c r="B31">
        <v>14115</v>
      </c>
      <c r="C31">
        <v>0</v>
      </c>
      <c r="D31">
        <v>109</v>
      </c>
      <c r="E31">
        <v>62</v>
      </c>
      <c r="F31">
        <v>456</v>
      </c>
      <c r="G31">
        <v>0</v>
      </c>
      <c r="H31">
        <v>0</v>
      </c>
      <c r="I31">
        <v>0</v>
      </c>
      <c r="J31">
        <v>14</v>
      </c>
      <c r="K31">
        <v>0</v>
      </c>
      <c r="L31">
        <v>121</v>
      </c>
      <c r="M31">
        <v>95</v>
      </c>
      <c r="N31">
        <v>130</v>
      </c>
      <c r="O31">
        <v>0</v>
      </c>
      <c r="P31">
        <v>164</v>
      </c>
      <c r="Q31">
        <v>135</v>
      </c>
      <c r="R31">
        <v>344</v>
      </c>
      <c r="U31" s="2">
        <f t="shared" si="0"/>
        <v>0.56880733944954132</v>
      </c>
      <c r="V31" s="2" t="e">
        <f t="shared" si="1"/>
        <v>#DIV/0!</v>
      </c>
      <c r="W31" s="2">
        <f t="shared" si="2"/>
        <v>0.78512396694214881</v>
      </c>
      <c r="X31" s="2">
        <f t="shared" si="3"/>
        <v>0.82317073170731703</v>
      </c>
      <c r="Z31" s="4">
        <f t="shared" si="4"/>
        <v>7.354838709677419</v>
      </c>
      <c r="AA31" s="4" t="e">
        <f t="shared" si="5"/>
        <v>#DIV/0!</v>
      </c>
      <c r="AB31" s="4">
        <f t="shared" si="6"/>
        <v>1.368421052631579</v>
      </c>
      <c r="AC31" s="4">
        <f t="shared" si="7"/>
        <v>2.5481481481481483</v>
      </c>
    </row>
    <row r="32" spans="1:29" x14ac:dyDescent="0.2">
      <c r="A32" t="s">
        <v>39</v>
      </c>
      <c r="B32">
        <v>423029</v>
      </c>
      <c r="C32">
        <v>34</v>
      </c>
      <c r="D32">
        <v>3115</v>
      </c>
      <c r="E32">
        <v>3094</v>
      </c>
      <c r="F32">
        <v>5614</v>
      </c>
      <c r="G32">
        <v>73</v>
      </c>
      <c r="H32">
        <v>312</v>
      </c>
      <c r="I32">
        <v>333</v>
      </c>
      <c r="J32">
        <v>573</v>
      </c>
      <c r="K32">
        <v>2693</v>
      </c>
      <c r="L32">
        <v>6037</v>
      </c>
      <c r="M32">
        <v>3112</v>
      </c>
      <c r="N32">
        <v>3274</v>
      </c>
      <c r="O32">
        <v>4</v>
      </c>
      <c r="P32">
        <v>5280</v>
      </c>
      <c r="Q32">
        <v>5221</v>
      </c>
      <c r="R32">
        <v>5650</v>
      </c>
      <c r="U32" s="2">
        <f t="shared" si="0"/>
        <v>1.0041733547351526</v>
      </c>
      <c r="V32" s="2">
        <f t="shared" si="1"/>
        <v>1.3012820512820513</v>
      </c>
      <c r="W32" s="2">
        <f t="shared" si="2"/>
        <v>0.96157031638230905</v>
      </c>
      <c r="X32" s="2">
        <f t="shared" si="3"/>
        <v>0.98958333333333337</v>
      </c>
      <c r="Z32" s="4">
        <f t="shared" si="4"/>
        <v>1.7947570332480818</v>
      </c>
      <c r="AA32" s="4">
        <f t="shared" si="5"/>
        <v>1.4113300492610839</v>
      </c>
      <c r="AB32" s="4">
        <f t="shared" si="6"/>
        <v>0.56399655469422916</v>
      </c>
      <c r="AC32" s="4">
        <f t="shared" si="7"/>
        <v>1.0813397129186604</v>
      </c>
    </row>
    <row r="33" spans="1:29" x14ac:dyDescent="0.2">
      <c r="A33" t="s">
        <v>40</v>
      </c>
      <c r="B33">
        <v>12616</v>
      </c>
      <c r="C33">
        <v>0</v>
      </c>
      <c r="D33">
        <v>94</v>
      </c>
      <c r="E33">
        <v>154</v>
      </c>
      <c r="F33">
        <v>414</v>
      </c>
      <c r="G33">
        <v>0</v>
      </c>
      <c r="H33">
        <v>10</v>
      </c>
      <c r="I33">
        <v>5</v>
      </c>
      <c r="J33">
        <v>4</v>
      </c>
      <c r="K33">
        <v>109</v>
      </c>
      <c r="L33">
        <v>251</v>
      </c>
      <c r="M33">
        <v>154</v>
      </c>
      <c r="N33">
        <v>132</v>
      </c>
      <c r="O33">
        <v>0</v>
      </c>
      <c r="P33">
        <v>113</v>
      </c>
      <c r="Q33">
        <v>158</v>
      </c>
      <c r="R33">
        <v>194</v>
      </c>
      <c r="U33" s="2">
        <f t="shared" si="0"/>
        <v>1.6382978723404256</v>
      </c>
      <c r="V33" s="2">
        <f t="shared" si="1"/>
        <v>0.5</v>
      </c>
      <c r="W33" s="2">
        <f t="shared" si="2"/>
        <v>1.047808764940239</v>
      </c>
      <c r="X33" s="2">
        <f t="shared" si="3"/>
        <v>1.3982300884955752</v>
      </c>
      <c r="Z33" s="4">
        <f t="shared" si="4"/>
        <v>2.6883116883116882</v>
      </c>
      <c r="AA33" s="4">
        <f t="shared" si="5"/>
        <v>0.8</v>
      </c>
      <c r="AB33" s="4">
        <f t="shared" si="6"/>
        <v>0.50190114068441061</v>
      </c>
      <c r="AC33" s="4">
        <f t="shared" si="7"/>
        <v>1.2278481012658229</v>
      </c>
    </row>
    <row r="34" spans="1:29" x14ac:dyDescent="0.2">
      <c r="A34" t="s">
        <v>41</v>
      </c>
      <c r="B34">
        <v>5746</v>
      </c>
      <c r="C34">
        <v>0</v>
      </c>
      <c r="D34">
        <v>142</v>
      </c>
      <c r="E34">
        <v>74</v>
      </c>
      <c r="F34">
        <v>260</v>
      </c>
      <c r="G34">
        <v>0</v>
      </c>
      <c r="H34">
        <v>0</v>
      </c>
      <c r="I34">
        <v>0</v>
      </c>
      <c r="J34">
        <v>0</v>
      </c>
      <c r="K34">
        <v>17</v>
      </c>
      <c r="L34">
        <v>138</v>
      </c>
      <c r="M34">
        <v>197</v>
      </c>
      <c r="N34">
        <v>172</v>
      </c>
      <c r="O34">
        <v>0</v>
      </c>
      <c r="P34">
        <v>38</v>
      </c>
      <c r="Q34">
        <v>31</v>
      </c>
      <c r="R34">
        <v>44</v>
      </c>
      <c r="U34" s="2">
        <f t="shared" si="0"/>
        <v>0.52112676056338025</v>
      </c>
      <c r="V34" s="2" t="e">
        <f t="shared" si="1"/>
        <v>#DIV/0!</v>
      </c>
      <c r="W34" s="2">
        <f t="shared" si="2"/>
        <v>1.5507246376811594</v>
      </c>
      <c r="X34" s="2">
        <f t="shared" si="3"/>
        <v>0.81578947368421051</v>
      </c>
      <c r="Z34" s="4">
        <f t="shared" si="4"/>
        <v>3.5135135135135136</v>
      </c>
      <c r="AA34" s="4" t="e">
        <f t="shared" si="5"/>
        <v>#DIV/0!</v>
      </c>
      <c r="AB34" s="4">
        <f t="shared" si="6"/>
        <v>0.80373831775700932</v>
      </c>
      <c r="AC34" s="4">
        <f t="shared" si="7"/>
        <v>1.4193548387096775</v>
      </c>
    </row>
    <row r="35" spans="1:29" x14ac:dyDescent="0.2">
      <c r="A35" t="s">
        <v>42</v>
      </c>
      <c r="B35">
        <v>28560</v>
      </c>
      <c r="C35">
        <v>0</v>
      </c>
      <c r="D35">
        <v>214</v>
      </c>
      <c r="E35">
        <v>260</v>
      </c>
      <c r="F35">
        <v>590</v>
      </c>
      <c r="G35">
        <v>0</v>
      </c>
      <c r="H35">
        <v>0</v>
      </c>
      <c r="I35">
        <v>0</v>
      </c>
      <c r="J35">
        <v>0</v>
      </c>
      <c r="K35">
        <v>144</v>
      </c>
      <c r="L35">
        <v>335</v>
      </c>
      <c r="M35">
        <v>311</v>
      </c>
      <c r="N35">
        <v>308</v>
      </c>
      <c r="O35">
        <v>0</v>
      </c>
      <c r="P35">
        <v>179</v>
      </c>
      <c r="Q35">
        <v>218</v>
      </c>
      <c r="R35">
        <v>451</v>
      </c>
      <c r="U35" s="2">
        <f t="shared" si="0"/>
        <v>1.2149532710280373</v>
      </c>
      <c r="V35" s="2" t="e">
        <f t="shared" si="1"/>
        <v>#DIV/0!</v>
      </c>
      <c r="W35" s="2">
        <f t="shared" si="2"/>
        <v>1.3582089552238805</v>
      </c>
      <c r="X35" s="2">
        <f t="shared" si="3"/>
        <v>1.217877094972067</v>
      </c>
      <c r="Z35" s="4">
        <f t="shared" si="4"/>
        <v>2.2692307692307692</v>
      </c>
      <c r="AA35" s="4" t="e">
        <f t="shared" si="5"/>
        <v>#DIV/0!</v>
      </c>
      <c r="AB35" s="4">
        <f t="shared" si="6"/>
        <v>0.67692307692307696</v>
      </c>
      <c r="AC35" s="4">
        <f t="shared" si="7"/>
        <v>2.0688073394495414</v>
      </c>
    </row>
    <row r="36" spans="1:29" x14ac:dyDescent="0.2">
      <c r="A36" t="s">
        <v>43</v>
      </c>
      <c r="B36">
        <v>7374</v>
      </c>
      <c r="U36" s="2"/>
      <c r="V36" s="2" t="e">
        <f t="shared" si="1"/>
        <v>#DIV/0!</v>
      </c>
      <c r="W36" s="2" t="e">
        <f t="shared" si="2"/>
        <v>#DIV/0!</v>
      </c>
      <c r="X36" s="2" t="e">
        <f t="shared" si="3"/>
        <v>#DIV/0!</v>
      </c>
      <c r="Z36" s="4" t="e">
        <f t="shared" si="4"/>
        <v>#DIV/0!</v>
      </c>
      <c r="AA36" s="4" t="e">
        <f t="shared" si="5"/>
        <v>#DIV/0!</v>
      </c>
      <c r="AB36" s="4" t="e">
        <f t="shared" si="6"/>
        <v>#DIV/0!</v>
      </c>
      <c r="AC36" s="4" t="e">
        <f t="shared" si="7"/>
        <v>#DIV/0!</v>
      </c>
    </row>
    <row r="37" spans="1:29" x14ac:dyDescent="0.2">
      <c r="A37" t="s">
        <v>44</v>
      </c>
      <c r="B37">
        <v>48865</v>
      </c>
      <c r="C37">
        <v>9</v>
      </c>
      <c r="D37">
        <v>483</v>
      </c>
      <c r="E37">
        <v>524</v>
      </c>
      <c r="F37">
        <v>1139</v>
      </c>
      <c r="G37">
        <v>0</v>
      </c>
      <c r="H37">
        <v>0</v>
      </c>
      <c r="I37">
        <v>0</v>
      </c>
      <c r="J37">
        <v>0</v>
      </c>
      <c r="K37">
        <v>681</v>
      </c>
      <c r="L37">
        <v>1715</v>
      </c>
      <c r="M37">
        <v>1020</v>
      </c>
      <c r="N37">
        <v>869</v>
      </c>
      <c r="O37">
        <v>0</v>
      </c>
      <c r="P37">
        <v>502</v>
      </c>
      <c r="Q37">
        <v>484</v>
      </c>
      <c r="R37">
        <v>683</v>
      </c>
      <c r="U37" s="2">
        <f t="shared" si="0"/>
        <v>1.1035196687370601</v>
      </c>
      <c r="V37" s="2" t="e">
        <f t="shared" si="1"/>
        <v>#DIV/0!</v>
      </c>
      <c r="W37" s="2">
        <f t="shared" si="2"/>
        <v>0.99183673469387756</v>
      </c>
      <c r="X37" s="2">
        <f t="shared" si="3"/>
        <v>0.96414342629482075</v>
      </c>
      <c r="Z37" s="4">
        <f t="shared" si="4"/>
        <v>2.1369606003752346</v>
      </c>
      <c r="AA37" s="4" t="e">
        <f t="shared" si="5"/>
        <v>#DIV/0!</v>
      </c>
      <c r="AB37" s="4">
        <f t="shared" si="6"/>
        <v>0.51087595532039975</v>
      </c>
      <c r="AC37" s="4">
        <f t="shared" si="7"/>
        <v>1.4111570247933884</v>
      </c>
    </row>
    <row r="38" spans="1:29" x14ac:dyDescent="0.2">
      <c r="A38" t="s">
        <v>45</v>
      </c>
      <c r="B38">
        <v>51097</v>
      </c>
      <c r="C38">
        <v>0</v>
      </c>
      <c r="D38">
        <v>335</v>
      </c>
      <c r="E38">
        <v>363</v>
      </c>
      <c r="F38">
        <v>1141</v>
      </c>
      <c r="G38">
        <v>0</v>
      </c>
      <c r="H38">
        <v>20</v>
      </c>
      <c r="I38">
        <v>24</v>
      </c>
      <c r="J38">
        <v>48</v>
      </c>
      <c r="K38">
        <v>248</v>
      </c>
      <c r="L38">
        <v>484</v>
      </c>
      <c r="M38">
        <v>404</v>
      </c>
      <c r="N38">
        <v>483</v>
      </c>
      <c r="O38">
        <v>0</v>
      </c>
      <c r="P38">
        <v>3</v>
      </c>
      <c r="Q38">
        <v>3</v>
      </c>
      <c r="R38">
        <v>5</v>
      </c>
      <c r="U38" s="2">
        <f t="shared" si="0"/>
        <v>1.0835820895522388</v>
      </c>
      <c r="V38" s="2">
        <f t="shared" si="1"/>
        <v>1.2</v>
      </c>
      <c r="W38" s="2">
        <f t="shared" si="2"/>
        <v>1.3471074380165289</v>
      </c>
      <c r="X38" s="2">
        <f t="shared" si="3"/>
        <v>1</v>
      </c>
      <c r="Z38" s="4">
        <f t="shared" si="4"/>
        <v>3.1432506887052343</v>
      </c>
      <c r="AA38" s="4">
        <f t="shared" si="5"/>
        <v>2</v>
      </c>
      <c r="AB38" s="4">
        <f t="shared" si="6"/>
        <v>0.74079754601226999</v>
      </c>
      <c r="AC38" s="4">
        <f t="shared" si="7"/>
        <v>1.6666666666666667</v>
      </c>
    </row>
    <row r="39" spans="1:29" x14ac:dyDescent="0.2">
      <c r="A39" t="s">
        <v>46</v>
      </c>
      <c r="B39">
        <v>6736</v>
      </c>
      <c r="C39">
        <v>0</v>
      </c>
      <c r="D39">
        <v>73</v>
      </c>
      <c r="E39">
        <v>2</v>
      </c>
      <c r="F39">
        <v>711</v>
      </c>
      <c r="G39">
        <v>0</v>
      </c>
      <c r="H39">
        <v>0</v>
      </c>
      <c r="I39">
        <v>0</v>
      </c>
      <c r="J39">
        <v>0</v>
      </c>
      <c r="K39">
        <v>0</v>
      </c>
      <c r="L39">
        <v>147</v>
      </c>
      <c r="M39">
        <v>157</v>
      </c>
      <c r="N39">
        <v>236</v>
      </c>
      <c r="O39">
        <v>0</v>
      </c>
      <c r="P39">
        <v>54</v>
      </c>
      <c r="Q39">
        <v>7</v>
      </c>
      <c r="R39">
        <v>556</v>
      </c>
      <c r="U39" s="2">
        <f t="shared" si="0"/>
        <v>2.7397260273972601E-2</v>
      </c>
      <c r="V39" s="2" t="e">
        <f t="shared" si="1"/>
        <v>#DIV/0!</v>
      </c>
      <c r="W39" s="2">
        <f t="shared" si="2"/>
        <v>1.0680272108843538</v>
      </c>
      <c r="X39" s="2">
        <f t="shared" si="3"/>
        <v>0.12962962962962962</v>
      </c>
      <c r="Z39" s="4">
        <f t="shared" si="4"/>
        <v>355.5</v>
      </c>
      <c r="AA39" s="4" t="e">
        <f t="shared" si="5"/>
        <v>#DIV/0!</v>
      </c>
      <c r="AB39" s="4">
        <f t="shared" si="6"/>
        <v>1.5031847133757963</v>
      </c>
      <c r="AC39" s="4">
        <f t="shared" si="7"/>
        <v>79.428571428571431</v>
      </c>
    </row>
    <row r="40" spans="1:29" x14ac:dyDescent="0.2">
      <c r="A40" t="s">
        <v>47</v>
      </c>
      <c r="B40">
        <v>10263</v>
      </c>
      <c r="C40">
        <v>3</v>
      </c>
      <c r="D40">
        <v>74</v>
      </c>
      <c r="E40">
        <v>101</v>
      </c>
      <c r="F40">
        <v>226</v>
      </c>
      <c r="G40">
        <v>0</v>
      </c>
      <c r="H40">
        <v>0</v>
      </c>
      <c r="I40">
        <v>1</v>
      </c>
      <c r="J40">
        <v>3</v>
      </c>
      <c r="K40">
        <v>0</v>
      </c>
      <c r="L40">
        <v>91</v>
      </c>
      <c r="M40">
        <v>92</v>
      </c>
      <c r="N40">
        <v>145</v>
      </c>
      <c r="O40">
        <v>0</v>
      </c>
      <c r="P40">
        <v>109</v>
      </c>
      <c r="Q40">
        <v>104</v>
      </c>
      <c r="R40">
        <v>106</v>
      </c>
      <c r="U40" s="2">
        <f t="shared" si="0"/>
        <v>1.4054054054054055</v>
      </c>
      <c r="V40" s="2" t="e">
        <f t="shared" si="1"/>
        <v>#DIV/0!</v>
      </c>
      <c r="W40" s="2">
        <f t="shared" si="2"/>
        <v>1.0109890109890109</v>
      </c>
      <c r="X40" s="2">
        <f t="shared" si="3"/>
        <v>0.95412844036697253</v>
      </c>
      <c r="Z40" s="4">
        <f t="shared" si="4"/>
        <v>2.1730769230769229</v>
      </c>
      <c r="AA40" s="4">
        <f t="shared" si="5"/>
        <v>3</v>
      </c>
      <c r="AB40" s="4">
        <f t="shared" si="6"/>
        <v>1.576086956521739</v>
      </c>
      <c r="AC40" s="4">
        <f t="shared" si="7"/>
        <v>1.0192307692307692</v>
      </c>
    </row>
    <row r="41" spans="1:29" x14ac:dyDescent="0.2">
      <c r="A41" t="s">
        <v>48</v>
      </c>
      <c r="B41">
        <v>2516</v>
      </c>
      <c r="C41">
        <v>0</v>
      </c>
      <c r="D41">
        <v>17</v>
      </c>
      <c r="E41">
        <v>22</v>
      </c>
      <c r="F41">
        <v>63</v>
      </c>
      <c r="G41">
        <v>0</v>
      </c>
      <c r="H41">
        <v>0</v>
      </c>
      <c r="I41">
        <v>0</v>
      </c>
      <c r="J41">
        <v>0</v>
      </c>
      <c r="K41">
        <v>0</v>
      </c>
      <c r="L41">
        <v>31</v>
      </c>
      <c r="M41">
        <v>21</v>
      </c>
      <c r="N41">
        <v>35</v>
      </c>
      <c r="O41">
        <v>0</v>
      </c>
      <c r="P41">
        <v>21</v>
      </c>
      <c r="Q41">
        <v>35</v>
      </c>
      <c r="R41">
        <v>71</v>
      </c>
      <c r="U41" s="2">
        <f t="shared" si="0"/>
        <v>1.2941176470588236</v>
      </c>
      <c r="V41" s="2" t="e">
        <f t="shared" si="1"/>
        <v>#DIV/0!</v>
      </c>
      <c r="W41" s="2">
        <f t="shared" si="2"/>
        <v>0.67741935483870963</v>
      </c>
      <c r="X41" s="2">
        <f t="shared" si="3"/>
        <v>1.6666666666666667</v>
      </c>
      <c r="Z41" s="4">
        <f t="shared" si="4"/>
        <v>2.8636363636363638</v>
      </c>
      <c r="AA41" s="4" t="e">
        <f t="shared" si="5"/>
        <v>#DIV/0!</v>
      </c>
      <c r="AB41" s="4">
        <f t="shared" si="6"/>
        <v>1.6666666666666667</v>
      </c>
      <c r="AC41" s="4">
        <f t="shared" si="7"/>
        <v>2.0285714285714285</v>
      </c>
    </row>
    <row r="42" spans="1:29" x14ac:dyDescent="0.2">
      <c r="A42" t="s">
        <v>49</v>
      </c>
      <c r="B42">
        <v>3321</v>
      </c>
      <c r="C42">
        <v>0</v>
      </c>
      <c r="D42">
        <v>14</v>
      </c>
      <c r="E42">
        <v>13</v>
      </c>
      <c r="F42">
        <v>74</v>
      </c>
      <c r="G42">
        <v>0</v>
      </c>
      <c r="H42">
        <v>1</v>
      </c>
      <c r="I42">
        <v>0</v>
      </c>
      <c r="J42">
        <v>1</v>
      </c>
      <c r="K42">
        <v>0</v>
      </c>
      <c r="L42">
        <v>17</v>
      </c>
      <c r="M42">
        <v>22</v>
      </c>
      <c r="N42">
        <v>29</v>
      </c>
      <c r="O42">
        <v>0</v>
      </c>
      <c r="P42">
        <v>47</v>
      </c>
      <c r="Q42">
        <v>27</v>
      </c>
      <c r="R42">
        <v>61</v>
      </c>
      <c r="U42" s="2">
        <f t="shared" si="0"/>
        <v>0.9285714285714286</v>
      </c>
      <c r="V42" s="2">
        <f t="shared" si="1"/>
        <v>0</v>
      </c>
      <c r="W42" s="2">
        <f t="shared" si="2"/>
        <v>1.2941176470588236</v>
      </c>
      <c r="X42" s="2">
        <f t="shared" si="3"/>
        <v>0.57446808510638303</v>
      </c>
      <c r="Z42" s="4">
        <f t="shared" si="4"/>
        <v>5.6923076923076925</v>
      </c>
      <c r="AA42" s="4" t="e">
        <f t="shared" si="5"/>
        <v>#DIV/0!</v>
      </c>
      <c r="AB42" s="4">
        <f t="shared" si="6"/>
        <v>1.3181818181818181</v>
      </c>
      <c r="AC42" s="4">
        <f t="shared" si="7"/>
        <v>2.2592592592592591</v>
      </c>
    </row>
    <row r="43" spans="1:29" x14ac:dyDescent="0.2">
      <c r="A43" t="s">
        <v>50</v>
      </c>
      <c r="B43">
        <v>7735</v>
      </c>
      <c r="C43">
        <v>0</v>
      </c>
      <c r="D43">
        <v>110</v>
      </c>
      <c r="E43">
        <v>82</v>
      </c>
      <c r="F43">
        <v>197</v>
      </c>
      <c r="G43">
        <v>0</v>
      </c>
      <c r="H43">
        <v>0</v>
      </c>
      <c r="I43">
        <v>0</v>
      </c>
      <c r="J43">
        <v>0</v>
      </c>
      <c r="K43">
        <v>25</v>
      </c>
      <c r="L43">
        <v>112</v>
      </c>
      <c r="M43">
        <v>92</v>
      </c>
      <c r="N43">
        <v>203</v>
      </c>
      <c r="O43">
        <v>0</v>
      </c>
      <c r="P43">
        <v>165</v>
      </c>
      <c r="Q43">
        <v>100</v>
      </c>
      <c r="R43">
        <v>194</v>
      </c>
      <c r="U43" s="2">
        <f t="shared" si="0"/>
        <v>0.74545454545454548</v>
      </c>
      <c r="V43" s="2" t="e">
        <f t="shared" si="1"/>
        <v>#DIV/0!</v>
      </c>
      <c r="W43" s="2">
        <f t="shared" si="2"/>
        <v>1.0446428571428572</v>
      </c>
      <c r="X43" s="2">
        <f t="shared" si="3"/>
        <v>0.60606060606060608</v>
      </c>
      <c r="Z43" s="4">
        <f t="shared" si="4"/>
        <v>2.4024390243902438</v>
      </c>
      <c r="AA43" s="4" t="e">
        <f t="shared" si="5"/>
        <v>#DIV/0!</v>
      </c>
      <c r="AB43" s="4">
        <f t="shared" si="6"/>
        <v>1.7350427350427351</v>
      </c>
      <c r="AC43" s="4">
        <f t="shared" si="7"/>
        <v>1.94</v>
      </c>
    </row>
    <row r="44" spans="1:29" x14ac:dyDescent="0.2">
      <c r="A44" t="s">
        <v>51</v>
      </c>
      <c r="B44">
        <v>1109462</v>
      </c>
      <c r="C44">
        <v>115</v>
      </c>
      <c r="D44">
        <v>7367</v>
      </c>
      <c r="E44">
        <v>7573</v>
      </c>
      <c r="F44">
        <v>4740</v>
      </c>
      <c r="G44">
        <v>0</v>
      </c>
      <c r="H44">
        <v>702</v>
      </c>
      <c r="I44">
        <v>639</v>
      </c>
      <c r="J44">
        <v>307</v>
      </c>
      <c r="K44">
        <v>2455</v>
      </c>
      <c r="L44">
        <v>7085</v>
      </c>
      <c r="M44">
        <v>6459</v>
      </c>
      <c r="N44">
        <v>6299</v>
      </c>
      <c r="O44">
        <v>38</v>
      </c>
      <c r="P44">
        <v>10409</v>
      </c>
      <c r="Q44">
        <v>11092</v>
      </c>
      <c r="R44">
        <v>6026</v>
      </c>
      <c r="U44" s="2">
        <f t="shared" si="0"/>
        <v>1.0435726890185963</v>
      </c>
      <c r="V44" s="2">
        <f t="shared" si="1"/>
        <v>0.91025641025641024</v>
      </c>
      <c r="W44" s="2">
        <f t="shared" si="2"/>
        <v>1.2581510232886379</v>
      </c>
      <c r="X44" s="2">
        <f t="shared" si="3"/>
        <v>1.0692669804976462</v>
      </c>
      <c r="Z44" s="4">
        <f t="shared" si="4"/>
        <v>0.61654526534859522</v>
      </c>
      <c r="AA44" s="4">
        <f t="shared" si="5"/>
        <v>0.48043818466353677</v>
      </c>
      <c r="AB44" s="4">
        <f t="shared" si="6"/>
        <v>0.70664123850123406</v>
      </c>
      <c r="AC44" s="4">
        <f t="shared" si="7"/>
        <v>0.54141958670260559</v>
      </c>
    </row>
    <row r="45" spans="1:29" x14ac:dyDescent="0.2">
      <c r="A45" t="s">
        <v>52</v>
      </c>
      <c r="B45">
        <v>2615</v>
      </c>
      <c r="C45">
        <v>0</v>
      </c>
      <c r="D45">
        <v>19</v>
      </c>
      <c r="E45">
        <v>17</v>
      </c>
      <c r="F45">
        <v>111</v>
      </c>
      <c r="G45">
        <v>0</v>
      </c>
      <c r="H45">
        <v>0</v>
      </c>
      <c r="I45">
        <v>0</v>
      </c>
      <c r="J45">
        <v>0</v>
      </c>
      <c r="K45">
        <v>2</v>
      </c>
      <c r="L45">
        <v>26</v>
      </c>
      <c r="M45">
        <v>29</v>
      </c>
      <c r="N45">
        <v>31</v>
      </c>
      <c r="O45">
        <v>0</v>
      </c>
      <c r="P45">
        <v>25</v>
      </c>
      <c r="Q45">
        <v>9</v>
      </c>
      <c r="R45">
        <v>87</v>
      </c>
      <c r="U45" s="2">
        <f t="shared" si="0"/>
        <v>0.89473684210526316</v>
      </c>
      <c r="V45" s="2" t="e">
        <f t="shared" si="1"/>
        <v>#DIV/0!</v>
      </c>
      <c r="W45" s="2">
        <f t="shared" si="2"/>
        <v>1.1923076923076923</v>
      </c>
      <c r="X45" s="2">
        <f t="shared" si="3"/>
        <v>0.36</v>
      </c>
      <c r="Z45" s="4">
        <f t="shared" si="4"/>
        <v>6.5294117647058822</v>
      </c>
      <c r="AA45" s="4" t="e">
        <f t="shared" si="5"/>
        <v>#DIV/0!</v>
      </c>
      <c r="AB45" s="4">
        <f t="shared" si="6"/>
        <v>1</v>
      </c>
      <c r="AC45" s="4">
        <f t="shared" si="7"/>
        <v>9.6666666666666661</v>
      </c>
    </row>
    <row r="46" spans="1:29" x14ac:dyDescent="0.2">
      <c r="A46" t="s">
        <v>53</v>
      </c>
      <c r="B46">
        <v>20630</v>
      </c>
      <c r="C46">
        <v>0</v>
      </c>
      <c r="D46">
        <v>118</v>
      </c>
      <c r="E46">
        <v>91</v>
      </c>
      <c r="F46">
        <v>363</v>
      </c>
      <c r="K46">
        <v>118</v>
      </c>
      <c r="L46">
        <v>312</v>
      </c>
      <c r="M46">
        <v>143</v>
      </c>
      <c r="N46">
        <v>171</v>
      </c>
      <c r="O46">
        <v>0</v>
      </c>
      <c r="P46">
        <v>200</v>
      </c>
      <c r="Q46">
        <v>159</v>
      </c>
      <c r="R46">
        <v>358</v>
      </c>
      <c r="U46" s="2">
        <f t="shared" si="0"/>
        <v>0.77118644067796616</v>
      </c>
      <c r="V46" s="2" t="e">
        <f t="shared" si="1"/>
        <v>#DIV/0!</v>
      </c>
      <c r="W46" s="2">
        <f t="shared" si="2"/>
        <v>0.83653846153846156</v>
      </c>
      <c r="X46" s="2">
        <f t="shared" si="3"/>
        <v>0.79500000000000004</v>
      </c>
      <c r="Z46" s="4">
        <f t="shared" si="4"/>
        <v>3.9890109890109891</v>
      </c>
      <c r="AA46" s="4" t="e">
        <f t="shared" si="5"/>
        <v>#DIV/0!</v>
      </c>
      <c r="AB46" s="4">
        <f t="shared" si="6"/>
        <v>0.65517241379310343</v>
      </c>
      <c r="AC46" s="4">
        <f t="shared" si="7"/>
        <v>2.2515723270440251</v>
      </c>
    </row>
    <row r="47" spans="1:29" x14ac:dyDescent="0.2">
      <c r="A47" t="s">
        <v>54</v>
      </c>
      <c r="B47">
        <v>174986</v>
      </c>
      <c r="C47">
        <v>0</v>
      </c>
      <c r="D47">
        <v>1052</v>
      </c>
      <c r="E47">
        <v>858</v>
      </c>
      <c r="F47">
        <v>2790</v>
      </c>
      <c r="G47">
        <v>0</v>
      </c>
      <c r="H47">
        <v>48</v>
      </c>
      <c r="I47">
        <v>34</v>
      </c>
      <c r="J47">
        <v>292</v>
      </c>
      <c r="K47">
        <v>0</v>
      </c>
      <c r="L47">
        <v>403</v>
      </c>
      <c r="M47">
        <v>730</v>
      </c>
      <c r="N47">
        <v>2278</v>
      </c>
      <c r="O47">
        <v>0</v>
      </c>
      <c r="P47">
        <v>1431</v>
      </c>
      <c r="Q47">
        <v>1116</v>
      </c>
      <c r="R47">
        <v>3708</v>
      </c>
      <c r="U47" s="2">
        <f t="shared" si="0"/>
        <v>0.81558935361216733</v>
      </c>
      <c r="V47" s="2">
        <f t="shared" si="1"/>
        <v>0.70833333333333337</v>
      </c>
      <c r="W47" s="2">
        <f t="shared" si="2"/>
        <v>1.8114143920595533</v>
      </c>
      <c r="X47" s="2">
        <f t="shared" si="3"/>
        <v>0.77987421383647804</v>
      </c>
      <c r="Z47" s="4">
        <f t="shared" si="4"/>
        <v>3.2517482517482517</v>
      </c>
      <c r="AA47" s="4">
        <f t="shared" si="5"/>
        <v>8.5882352941176467</v>
      </c>
      <c r="AB47" s="4">
        <f t="shared" si="6"/>
        <v>3.1205479452054794</v>
      </c>
      <c r="AC47" s="4">
        <f t="shared" si="7"/>
        <v>3.3225806451612905</v>
      </c>
    </row>
    <row r="48" spans="1:29" x14ac:dyDescent="0.2">
      <c r="A48" t="s">
        <v>55</v>
      </c>
      <c r="B48">
        <v>13775</v>
      </c>
      <c r="C48">
        <v>0</v>
      </c>
      <c r="D48">
        <v>97</v>
      </c>
      <c r="E48">
        <v>96</v>
      </c>
      <c r="F48">
        <v>125</v>
      </c>
      <c r="G48">
        <v>0</v>
      </c>
      <c r="H48">
        <v>0</v>
      </c>
      <c r="I48">
        <v>0</v>
      </c>
      <c r="J48">
        <v>0</v>
      </c>
      <c r="K48">
        <v>26</v>
      </c>
      <c r="L48">
        <v>135</v>
      </c>
      <c r="M48">
        <v>100</v>
      </c>
      <c r="N48">
        <v>50</v>
      </c>
      <c r="O48">
        <v>0</v>
      </c>
      <c r="P48">
        <v>194</v>
      </c>
      <c r="Q48">
        <v>200</v>
      </c>
      <c r="R48">
        <v>145</v>
      </c>
      <c r="U48" s="2">
        <f t="shared" si="0"/>
        <v>0.98969072164948457</v>
      </c>
      <c r="V48" s="2" t="e">
        <f t="shared" si="1"/>
        <v>#DIV/0!</v>
      </c>
      <c r="W48" s="2">
        <f t="shared" si="2"/>
        <v>0.93333333333333335</v>
      </c>
      <c r="X48" s="2">
        <f t="shared" si="3"/>
        <v>1.0309278350515463</v>
      </c>
      <c r="Z48" s="4">
        <f t="shared" si="4"/>
        <v>1.3020833333333333</v>
      </c>
      <c r="AA48" s="4" t="e">
        <f t="shared" si="5"/>
        <v>#DIV/0!</v>
      </c>
      <c r="AB48" s="4">
        <f t="shared" si="6"/>
        <v>0.3968253968253968</v>
      </c>
      <c r="AC48" s="4">
        <f t="shared" si="7"/>
        <v>0.72499999999999998</v>
      </c>
    </row>
    <row r="49" spans="1:29" x14ac:dyDescent="0.2">
      <c r="A49" t="s">
        <v>56</v>
      </c>
      <c r="B49">
        <v>3341</v>
      </c>
      <c r="C49">
        <v>0</v>
      </c>
      <c r="D49">
        <v>44</v>
      </c>
      <c r="E49">
        <v>26</v>
      </c>
      <c r="F49">
        <v>136</v>
      </c>
      <c r="G49">
        <v>0</v>
      </c>
      <c r="H49">
        <v>1</v>
      </c>
      <c r="I49">
        <v>0</v>
      </c>
      <c r="J49">
        <v>0</v>
      </c>
      <c r="K49">
        <v>0</v>
      </c>
      <c r="L49">
        <v>14</v>
      </c>
      <c r="M49">
        <v>28</v>
      </c>
      <c r="N49">
        <v>61</v>
      </c>
      <c r="O49">
        <v>0</v>
      </c>
      <c r="P49">
        <v>12</v>
      </c>
      <c r="Q49">
        <v>12</v>
      </c>
      <c r="R49">
        <v>63</v>
      </c>
      <c r="U49" s="2">
        <f t="shared" si="0"/>
        <v>0.59090909090909094</v>
      </c>
      <c r="V49" s="2">
        <f t="shared" si="1"/>
        <v>0</v>
      </c>
      <c r="W49" s="2">
        <f t="shared" si="2"/>
        <v>2</v>
      </c>
      <c r="X49" s="2">
        <f t="shared" si="3"/>
        <v>1</v>
      </c>
      <c r="Z49" s="4">
        <f t="shared" si="4"/>
        <v>5.2307692307692308</v>
      </c>
      <c r="AA49" s="4" t="e">
        <f t="shared" si="5"/>
        <v>#DIV/0!</v>
      </c>
      <c r="AB49" s="4">
        <f t="shared" si="6"/>
        <v>2.1785714285714284</v>
      </c>
      <c r="AC49" s="4">
        <f t="shared" si="7"/>
        <v>5.25</v>
      </c>
    </row>
    <row r="50" spans="1:29" x14ac:dyDescent="0.2">
      <c r="A50" t="s">
        <v>57</v>
      </c>
      <c r="B50">
        <v>42244</v>
      </c>
      <c r="C50">
        <v>0</v>
      </c>
      <c r="D50">
        <v>236</v>
      </c>
      <c r="E50">
        <v>196</v>
      </c>
      <c r="F50">
        <v>382</v>
      </c>
      <c r="G50">
        <v>0</v>
      </c>
      <c r="H50">
        <v>0</v>
      </c>
      <c r="I50">
        <v>0</v>
      </c>
      <c r="J50">
        <v>0</v>
      </c>
      <c r="K50">
        <v>107</v>
      </c>
      <c r="L50">
        <v>893</v>
      </c>
      <c r="M50">
        <v>941</v>
      </c>
      <c r="N50">
        <v>914</v>
      </c>
      <c r="O50">
        <v>0</v>
      </c>
      <c r="P50">
        <v>441</v>
      </c>
      <c r="Q50">
        <v>488</v>
      </c>
      <c r="R50">
        <v>542</v>
      </c>
      <c r="U50" s="2">
        <f t="shared" si="0"/>
        <v>0.83050847457627119</v>
      </c>
      <c r="V50" s="2" t="e">
        <f t="shared" si="1"/>
        <v>#DIV/0!</v>
      </c>
      <c r="W50" s="2">
        <f t="shared" si="2"/>
        <v>1.1735722284434491</v>
      </c>
      <c r="X50" s="2">
        <f t="shared" si="3"/>
        <v>1.1065759637188208</v>
      </c>
      <c r="Z50" s="4">
        <f t="shared" si="4"/>
        <v>1.9489795918367347</v>
      </c>
      <c r="AA50" s="4" t="e">
        <f t="shared" si="5"/>
        <v>#DIV/0!</v>
      </c>
      <c r="AB50" s="4">
        <f t="shared" si="6"/>
        <v>0.87213740458015265</v>
      </c>
      <c r="AC50" s="4">
        <f t="shared" si="7"/>
        <v>1.110655737704918</v>
      </c>
    </row>
    <row r="51" spans="1:29" x14ac:dyDescent="0.2">
      <c r="A51" t="s">
        <v>58</v>
      </c>
      <c r="B51">
        <v>84232</v>
      </c>
      <c r="C51">
        <v>0</v>
      </c>
      <c r="D51">
        <v>387</v>
      </c>
      <c r="E51">
        <v>358</v>
      </c>
      <c r="F51">
        <v>650</v>
      </c>
      <c r="G51">
        <v>0</v>
      </c>
      <c r="H51">
        <v>0</v>
      </c>
      <c r="I51">
        <v>0</v>
      </c>
      <c r="J51">
        <v>0</v>
      </c>
      <c r="K51">
        <v>286</v>
      </c>
      <c r="L51">
        <v>982</v>
      </c>
      <c r="M51">
        <v>929</v>
      </c>
      <c r="N51">
        <v>730</v>
      </c>
      <c r="O51">
        <v>0</v>
      </c>
      <c r="P51">
        <v>578</v>
      </c>
      <c r="Q51">
        <v>533</v>
      </c>
      <c r="R51">
        <v>1461</v>
      </c>
      <c r="U51" s="2">
        <f t="shared" si="0"/>
        <v>0.92506459948320419</v>
      </c>
      <c r="V51" s="2" t="e">
        <f t="shared" si="1"/>
        <v>#DIV/0!</v>
      </c>
      <c r="W51" s="2">
        <f t="shared" si="2"/>
        <v>1.2372708757637474</v>
      </c>
      <c r="X51" s="2">
        <f t="shared" si="3"/>
        <v>0.92214532871972321</v>
      </c>
      <c r="Z51" s="4">
        <f t="shared" si="4"/>
        <v>1.8156424581005586</v>
      </c>
      <c r="AA51" s="4" t="e">
        <f t="shared" si="5"/>
        <v>#DIV/0!</v>
      </c>
      <c r="AB51" s="4">
        <f t="shared" si="6"/>
        <v>0.60082304526748975</v>
      </c>
      <c r="AC51" s="4">
        <f t="shared" si="7"/>
        <v>2.7410881801125702</v>
      </c>
    </row>
    <row r="52" spans="1:29" x14ac:dyDescent="0.2">
      <c r="A52" t="s">
        <v>59</v>
      </c>
      <c r="B52">
        <v>1381</v>
      </c>
      <c r="C52">
        <v>0</v>
      </c>
      <c r="D52">
        <v>24</v>
      </c>
      <c r="E52">
        <v>8</v>
      </c>
      <c r="F52">
        <v>201</v>
      </c>
      <c r="G52">
        <v>0</v>
      </c>
      <c r="H52">
        <v>0</v>
      </c>
      <c r="I52">
        <v>0</v>
      </c>
      <c r="J52">
        <v>0</v>
      </c>
      <c r="K52">
        <v>0</v>
      </c>
      <c r="L52">
        <v>11</v>
      </c>
      <c r="M52">
        <v>14</v>
      </c>
      <c r="N52">
        <v>17</v>
      </c>
      <c r="O52">
        <v>0</v>
      </c>
      <c r="P52">
        <v>5</v>
      </c>
      <c r="Q52">
        <v>0</v>
      </c>
      <c r="R52">
        <v>132</v>
      </c>
      <c r="U52" s="2">
        <f t="shared" si="0"/>
        <v>0.33333333333333331</v>
      </c>
      <c r="V52" s="2" t="e">
        <f t="shared" si="1"/>
        <v>#DIV/0!</v>
      </c>
      <c r="W52" s="2">
        <f t="shared" si="2"/>
        <v>1.2727272727272727</v>
      </c>
      <c r="X52" s="2">
        <f t="shared" si="3"/>
        <v>0</v>
      </c>
      <c r="Z52" s="4">
        <f t="shared" si="4"/>
        <v>25.125</v>
      </c>
      <c r="AA52" s="4" t="e">
        <f t="shared" si="5"/>
        <v>#DIV/0!</v>
      </c>
      <c r="AB52" s="4">
        <f t="shared" si="6"/>
        <v>1.2142857142857142</v>
      </c>
      <c r="AC52" s="4" t="e">
        <f t="shared" si="7"/>
        <v>#DIV/0!</v>
      </c>
    </row>
    <row r="53" spans="1:29" x14ac:dyDescent="0.2">
      <c r="A53" t="s">
        <v>60</v>
      </c>
      <c r="B53">
        <v>4680</v>
      </c>
      <c r="C53">
        <v>6</v>
      </c>
      <c r="D53">
        <v>18</v>
      </c>
      <c r="E53">
        <v>30</v>
      </c>
      <c r="F53">
        <v>81</v>
      </c>
      <c r="G53">
        <v>0</v>
      </c>
      <c r="H53">
        <v>0</v>
      </c>
      <c r="I53">
        <v>0</v>
      </c>
      <c r="J53">
        <v>0</v>
      </c>
      <c r="K53">
        <v>14</v>
      </c>
      <c r="L53">
        <v>75</v>
      </c>
      <c r="M53">
        <v>65</v>
      </c>
      <c r="N53">
        <v>92</v>
      </c>
      <c r="O53">
        <v>2</v>
      </c>
      <c r="P53">
        <v>8</v>
      </c>
      <c r="Q53">
        <v>25</v>
      </c>
      <c r="R53">
        <v>92</v>
      </c>
      <c r="U53" s="2">
        <f t="shared" si="0"/>
        <v>2</v>
      </c>
      <c r="V53" s="2" t="e">
        <f t="shared" si="1"/>
        <v>#DIV/0!</v>
      </c>
      <c r="W53" s="2">
        <f t="shared" si="2"/>
        <v>1.0533333333333332</v>
      </c>
      <c r="X53" s="2">
        <f t="shared" si="3"/>
        <v>3.375</v>
      </c>
      <c r="Z53" s="4">
        <f t="shared" si="4"/>
        <v>2.25</v>
      </c>
      <c r="AA53" s="4" t="e">
        <f t="shared" si="5"/>
        <v>#DIV/0!</v>
      </c>
      <c r="AB53" s="4">
        <f t="shared" si="6"/>
        <v>1.1645569620253164</v>
      </c>
      <c r="AC53" s="4">
        <f t="shared" si="7"/>
        <v>3.4074074074074074</v>
      </c>
    </row>
    <row r="54" spans="1:29" x14ac:dyDescent="0.2">
      <c r="A54" t="s">
        <v>61</v>
      </c>
      <c r="B54">
        <v>3068</v>
      </c>
      <c r="C54">
        <v>0</v>
      </c>
      <c r="D54">
        <v>40</v>
      </c>
      <c r="E54">
        <v>29</v>
      </c>
      <c r="F54">
        <v>159</v>
      </c>
      <c r="G54">
        <v>0</v>
      </c>
      <c r="H54">
        <v>0</v>
      </c>
      <c r="I54">
        <v>0</v>
      </c>
      <c r="J54">
        <v>0</v>
      </c>
      <c r="K54">
        <v>27</v>
      </c>
      <c r="L54">
        <v>36</v>
      </c>
      <c r="M54">
        <v>78</v>
      </c>
      <c r="N54">
        <v>89</v>
      </c>
      <c r="O54">
        <v>0</v>
      </c>
      <c r="P54">
        <v>21</v>
      </c>
      <c r="Q54">
        <v>23</v>
      </c>
      <c r="R54">
        <v>114</v>
      </c>
      <c r="U54" s="2">
        <f t="shared" si="0"/>
        <v>0.72499999999999998</v>
      </c>
      <c r="V54" s="2" t="e">
        <f t="shared" si="1"/>
        <v>#DIV/0!</v>
      </c>
      <c r="W54" s="2">
        <f t="shared" si="2"/>
        <v>2.9166666666666665</v>
      </c>
      <c r="X54" s="2">
        <f t="shared" si="3"/>
        <v>1.0952380952380953</v>
      </c>
      <c r="Z54" s="4">
        <f t="shared" si="4"/>
        <v>5.4827586206896548</v>
      </c>
      <c r="AA54" s="4" t="e">
        <f t="shared" si="5"/>
        <v>#DIV/0!</v>
      </c>
      <c r="AB54" s="4">
        <f t="shared" si="6"/>
        <v>0.84761904761904761</v>
      </c>
      <c r="AC54" s="4">
        <f t="shared" si="7"/>
        <v>4.9565217391304346</v>
      </c>
    </row>
    <row r="55" spans="1:29" x14ac:dyDescent="0.2">
      <c r="A55" t="s">
        <v>62</v>
      </c>
      <c r="B55">
        <v>5106</v>
      </c>
      <c r="C55">
        <v>0</v>
      </c>
      <c r="D55">
        <v>43</v>
      </c>
      <c r="E55">
        <v>29</v>
      </c>
      <c r="F55">
        <v>96</v>
      </c>
      <c r="G55">
        <v>0</v>
      </c>
      <c r="H55">
        <v>0</v>
      </c>
      <c r="I55">
        <v>0</v>
      </c>
      <c r="J55">
        <v>0</v>
      </c>
      <c r="K55">
        <v>0</v>
      </c>
      <c r="L55">
        <v>15</v>
      </c>
      <c r="M55">
        <v>24</v>
      </c>
      <c r="N55">
        <v>24</v>
      </c>
      <c r="O55">
        <v>0</v>
      </c>
      <c r="P55">
        <v>59</v>
      </c>
      <c r="Q55">
        <v>49</v>
      </c>
      <c r="R55">
        <v>84</v>
      </c>
      <c r="U55" s="2">
        <f t="shared" si="0"/>
        <v>0.67441860465116277</v>
      </c>
      <c r="V55" s="2" t="e">
        <f t="shared" si="1"/>
        <v>#DIV/0!</v>
      </c>
      <c r="W55" s="2">
        <f t="shared" si="2"/>
        <v>1.6</v>
      </c>
      <c r="X55" s="2">
        <f t="shared" si="3"/>
        <v>0.83050847457627119</v>
      </c>
      <c r="Z55" s="4">
        <f t="shared" si="4"/>
        <v>3.3103448275862069</v>
      </c>
      <c r="AA55" s="4" t="e">
        <f t="shared" si="5"/>
        <v>#DIV/0!</v>
      </c>
      <c r="AB55" s="4">
        <f t="shared" si="6"/>
        <v>1</v>
      </c>
      <c r="AC55" s="4">
        <f t="shared" si="7"/>
        <v>1.7142857142857142</v>
      </c>
    </row>
    <row r="56" spans="1:29" x14ac:dyDescent="0.2">
      <c r="A56" t="s">
        <v>63</v>
      </c>
      <c r="B56">
        <v>2193</v>
      </c>
      <c r="C56">
        <v>0</v>
      </c>
      <c r="D56">
        <v>85</v>
      </c>
      <c r="E56">
        <v>30</v>
      </c>
      <c r="F56">
        <v>264</v>
      </c>
      <c r="G56">
        <v>0</v>
      </c>
      <c r="H56">
        <v>0</v>
      </c>
      <c r="I56">
        <v>0</v>
      </c>
      <c r="J56">
        <v>0</v>
      </c>
      <c r="K56">
        <v>0</v>
      </c>
      <c r="L56">
        <v>91</v>
      </c>
      <c r="M56">
        <v>33</v>
      </c>
      <c r="N56">
        <v>159</v>
      </c>
      <c r="O56">
        <v>0</v>
      </c>
      <c r="P56">
        <v>18</v>
      </c>
      <c r="Q56">
        <v>8</v>
      </c>
      <c r="R56">
        <v>60</v>
      </c>
      <c r="U56" s="2">
        <f t="shared" si="0"/>
        <v>0.35294117647058826</v>
      </c>
      <c r="V56" s="2" t="e">
        <f t="shared" si="1"/>
        <v>#DIV/0!</v>
      </c>
      <c r="W56" s="2">
        <f t="shared" si="2"/>
        <v>0.36263736263736263</v>
      </c>
      <c r="X56" s="2">
        <f t="shared" si="3"/>
        <v>0.44444444444444442</v>
      </c>
      <c r="Z56" s="4">
        <f t="shared" si="4"/>
        <v>8.8000000000000007</v>
      </c>
      <c r="AA56" s="4" t="e">
        <f t="shared" si="5"/>
        <v>#DIV/0!</v>
      </c>
      <c r="AB56" s="4">
        <f t="shared" si="6"/>
        <v>4.8181818181818183</v>
      </c>
      <c r="AC56" s="4">
        <f t="shared" si="7"/>
        <v>7.5</v>
      </c>
    </row>
    <row r="57" spans="1:29" x14ac:dyDescent="0.2">
      <c r="A57" t="s">
        <v>64</v>
      </c>
      <c r="B57">
        <v>7172</v>
      </c>
      <c r="C57">
        <v>0</v>
      </c>
      <c r="D57">
        <v>40</v>
      </c>
      <c r="E57">
        <v>45</v>
      </c>
      <c r="F57">
        <v>47</v>
      </c>
      <c r="G57">
        <v>0</v>
      </c>
      <c r="H57">
        <v>0</v>
      </c>
      <c r="I57">
        <v>0</v>
      </c>
      <c r="J57">
        <v>0</v>
      </c>
      <c r="K57">
        <v>50</v>
      </c>
      <c r="L57">
        <v>117</v>
      </c>
      <c r="M57">
        <v>98</v>
      </c>
      <c r="N57">
        <v>71</v>
      </c>
      <c r="O57">
        <v>0</v>
      </c>
      <c r="P57">
        <v>55</v>
      </c>
      <c r="Q57">
        <v>91</v>
      </c>
      <c r="R57">
        <v>76</v>
      </c>
      <c r="U57" s="2">
        <f t="shared" si="0"/>
        <v>1.125</v>
      </c>
      <c r="V57" s="2" t="e">
        <f t="shared" si="1"/>
        <v>#DIV/0!</v>
      </c>
      <c r="W57" s="2">
        <f t="shared" si="2"/>
        <v>1.2649572649572649</v>
      </c>
      <c r="X57" s="2">
        <f t="shared" si="3"/>
        <v>1.6545454545454545</v>
      </c>
      <c r="Z57" s="4">
        <f t="shared" si="4"/>
        <v>1.0444444444444445</v>
      </c>
      <c r="AA57" s="4" t="e">
        <f t="shared" si="5"/>
        <v>#DIV/0!</v>
      </c>
      <c r="AB57" s="4">
        <f t="shared" si="6"/>
        <v>0.47972972972972971</v>
      </c>
      <c r="AC57" s="4">
        <f t="shared" si="7"/>
        <v>0.8351648351648352</v>
      </c>
    </row>
    <row r="58" spans="1:29" x14ac:dyDescent="0.2">
      <c r="A58" t="s">
        <v>65</v>
      </c>
      <c r="B58">
        <v>2586050</v>
      </c>
      <c r="C58">
        <v>4145</v>
      </c>
      <c r="D58">
        <v>26948</v>
      </c>
      <c r="E58">
        <v>23360</v>
      </c>
      <c r="F58">
        <v>18869</v>
      </c>
      <c r="G58">
        <v>173</v>
      </c>
      <c r="H58">
        <v>1798</v>
      </c>
      <c r="I58">
        <v>1149</v>
      </c>
      <c r="J58">
        <v>2160</v>
      </c>
      <c r="K58">
        <v>1224</v>
      </c>
      <c r="L58">
        <v>38166</v>
      </c>
      <c r="M58">
        <v>33133</v>
      </c>
      <c r="N58">
        <v>17045</v>
      </c>
      <c r="O58">
        <v>16</v>
      </c>
      <c r="P58">
        <v>30252</v>
      </c>
      <c r="Q58">
        <v>29296</v>
      </c>
      <c r="R58">
        <v>55512</v>
      </c>
      <c r="U58" s="2">
        <f t="shared" si="0"/>
        <v>1.0206694374350602</v>
      </c>
      <c r="V58" s="2">
        <f t="shared" si="1"/>
        <v>0.73526140155728592</v>
      </c>
      <c r="W58" s="2">
        <f t="shared" si="2"/>
        <v>0.90019913011580988</v>
      </c>
      <c r="X58" s="2">
        <f t="shared" si="3"/>
        <v>0.96892767420335846</v>
      </c>
      <c r="Z58" s="4">
        <f t="shared" si="4"/>
        <v>0.68602072350481735</v>
      </c>
      <c r="AA58" s="4">
        <f t="shared" si="5"/>
        <v>1.6338880484114977</v>
      </c>
      <c r="AB58" s="4">
        <f t="shared" si="6"/>
        <v>0.49611432895770874</v>
      </c>
      <c r="AC58" s="4">
        <f t="shared" si="7"/>
        <v>1.8938318777292575</v>
      </c>
    </row>
    <row r="59" spans="1:29" x14ac:dyDescent="0.2">
      <c r="A59" t="s">
        <v>66</v>
      </c>
      <c r="B59">
        <v>12413</v>
      </c>
      <c r="C59">
        <v>0</v>
      </c>
      <c r="D59">
        <v>100</v>
      </c>
      <c r="E59">
        <v>87</v>
      </c>
      <c r="F59">
        <v>215</v>
      </c>
      <c r="G59">
        <v>0</v>
      </c>
      <c r="H59">
        <v>24</v>
      </c>
      <c r="I59">
        <v>6</v>
      </c>
      <c r="J59">
        <v>3</v>
      </c>
      <c r="K59">
        <v>0</v>
      </c>
      <c r="L59">
        <v>396</v>
      </c>
      <c r="M59">
        <v>239</v>
      </c>
      <c r="N59">
        <v>404</v>
      </c>
      <c r="O59">
        <v>0</v>
      </c>
      <c r="P59">
        <v>159</v>
      </c>
      <c r="Q59">
        <v>150</v>
      </c>
      <c r="R59">
        <v>176</v>
      </c>
      <c r="U59" s="2">
        <f t="shared" si="0"/>
        <v>0.87</v>
      </c>
      <c r="V59" s="2">
        <f t="shared" si="1"/>
        <v>0.25</v>
      </c>
      <c r="W59" s="2">
        <f t="shared" si="2"/>
        <v>0.60353535353535348</v>
      </c>
      <c r="X59" s="2">
        <f t="shared" si="3"/>
        <v>0.94339622641509435</v>
      </c>
      <c r="Z59" s="4">
        <f t="shared" si="4"/>
        <v>2.4712643678160919</v>
      </c>
      <c r="AA59" s="4">
        <f t="shared" si="5"/>
        <v>0.5</v>
      </c>
      <c r="AB59" s="4">
        <f t="shared" si="6"/>
        <v>1.6903765690376569</v>
      </c>
      <c r="AC59" s="4">
        <f t="shared" si="7"/>
        <v>1.1733333333333333</v>
      </c>
    </row>
    <row r="60" spans="1:29" x14ac:dyDescent="0.2">
      <c r="A60" t="s">
        <v>68</v>
      </c>
      <c r="B60">
        <v>18329</v>
      </c>
      <c r="C60">
        <v>0</v>
      </c>
      <c r="D60">
        <v>81</v>
      </c>
      <c r="E60">
        <v>91</v>
      </c>
      <c r="F60">
        <v>197</v>
      </c>
      <c r="G60">
        <v>0</v>
      </c>
      <c r="H60">
        <v>1</v>
      </c>
      <c r="I60">
        <v>0</v>
      </c>
      <c r="J60">
        <v>0</v>
      </c>
      <c r="K60">
        <v>207</v>
      </c>
      <c r="L60">
        <v>549</v>
      </c>
      <c r="M60">
        <v>265</v>
      </c>
      <c r="N60">
        <v>263</v>
      </c>
      <c r="O60">
        <v>0</v>
      </c>
      <c r="P60">
        <v>270</v>
      </c>
      <c r="Q60">
        <v>287</v>
      </c>
      <c r="R60">
        <v>345</v>
      </c>
      <c r="U60" s="2">
        <f t="shared" si="0"/>
        <v>1.1234567901234569</v>
      </c>
      <c r="V60" s="2">
        <f t="shared" si="1"/>
        <v>0</v>
      </c>
      <c r="W60" s="2">
        <f t="shared" si="2"/>
        <v>0.85974499089253187</v>
      </c>
      <c r="X60" s="2">
        <f t="shared" si="3"/>
        <v>1.0629629629629629</v>
      </c>
      <c r="Z60" s="4">
        <f t="shared" si="4"/>
        <v>2.1648351648351647</v>
      </c>
      <c r="AA60" s="4" t="e">
        <f t="shared" si="5"/>
        <v>#DIV/0!</v>
      </c>
      <c r="AB60" s="4">
        <f t="shared" si="6"/>
        <v>0.55720338983050843</v>
      </c>
      <c r="AC60" s="4">
        <f t="shared" si="7"/>
        <v>1.2020905923344947</v>
      </c>
    </row>
    <row r="61" spans="1:29" x14ac:dyDescent="0.2">
      <c r="A61" t="s">
        <v>69</v>
      </c>
      <c r="B61">
        <v>5392</v>
      </c>
      <c r="C61">
        <v>0</v>
      </c>
      <c r="D61">
        <v>71</v>
      </c>
      <c r="E61">
        <v>47</v>
      </c>
      <c r="F61">
        <v>143</v>
      </c>
      <c r="G61">
        <v>0</v>
      </c>
      <c r="H61">
        <v>6</v>
      </c>
      <c r="I61">
        <v>8</v>
      </c>
      <c r="J61">
        <v>5</v>
      </c>
      <c r="K61">
        <v>23</v>
      </c>
      <c r="L61">
        <v>122</v>
      </c>
      <c r="M61">
        <v>68</v>
      </c>
      <c r="N61">
        <v>37</v>
      </c>
      <c r="O61">
        <v>0</v>
      </c>
      <c r="P61">
        <v>52</v>
      </c>
      <c r="Q61">
        <v>53</v>
      </c>
      <c r="R61">
        <v>75</v>
      </c>
      <c r="U61" s="2">
        <f t="shared" si="0"/>
        <v>0.6619718309859155</v>
      </c>
      <c r="V61" s="2">
        <f t="shared" si="1"/>
        <v>1.3333333333333333</v>
      </c>
      <c r="W61" s="2">
        <f t="shared" si="2"/>
        <v>0.74590163934426235</v>
      </c>
      <c r="X61" s="2">
        <f t="shared" si="3"/>
        <v>1.0192307692307692</v>
      </c>
      <c r="Z61" s="4">
        <f t="shared" si="4"/>
        <v>3.0425531914893615</v>
      </c>
      <c r="AA61" s="4">
        <f t="shared" si="5"/>
        <v>0.625</v>
      </c>
      <c r="AB61" s="4">
        <f t="shared" si="6"/>
        <v>0.40659340659340659</v>
      </c>
      <c r="AC61" s="4">
        <f t="shared" si="7"/>
        <v>1.4150943396226414</v>
      </c>
    </row>
    <row r="62" spans="1:29" x14ac:dyDescent="0.2">
      <c r="A62" t="s">
        <v>70</v>
      </c>
      <c r="B62">
        <v>941647</v>
      </c>
      <c r="C62">
        <v>53</v>
      </c>
      <c r="D62">
        <v>4898</v>
      </c>
      <c r="E62">
        <v>5235</v>
      </c>
      <c r="F62">
        <v>4230</v>
      </c>
      <c r="K62">
        <v>2649</v>
      </c>
      <c r="L62">
        <v>6877</v>
      </c>
      <c r="M62">
        <v>4157</v>
      </c>
      <c r="N62">
        <v>3104</v>
      </c>
      <c r="O62">
        <v>8</v>
      </c>
      <c r="P62">
        <v>7895</v>
      </c>
      <c r="Q62">
        <v>8013</v>
      </c>
      <c r="R62">
        <v>6869</v>
      </c>
      <c r="U62" s="2">
        <f t="shared" si="0"/>
        <v>1.0796243364638629</v>
      </c>
      <c r="V62" s="2" t="e">
        <f t="shared" si="1"/>
        <v>#DIV/0!</v>
      </c>
      <c r="W62" s="2">
        <f t="shared" si="2"/>
        <v>0.9896757306965247</v>
      </c>
      <c r="X62" s="2">
        <f t="shared" si="3"/>
        <v>1.0159594680177328</v>
      </c>
      <c r="Z62" s="4">
        <f t="shared" si="4"/>
        <v>0.79992435703479581</v>
      </c>
      <c r="AA62" s="4" t="e">
        <f t="shared" si="5"/>
        <v>#DIV/0!</v>
      </c>
      <c r="AB62" s="4">
        <f t="shared" si="6"/>
        <v>0.4560681751395827</v>
      </c>
      <c r="AC62" s="4">
        <f t="shared" si="7"/>
        <v>0.85637701034783698</v>
      </c>
    </row>
    <row r="63" spans="1:29" x14ac:dyDescent="0.2">
      <c r="A63" t="s">
        <v>291</v>
      </c>
      <c r="B63">
        <v>19918</v>
      </c>
      <c r="C63">
        <v>3</v>
      </c>
      <c r="D63">
        <v>133</v>
      </c>
      <c r="E63">
        <v>157</v>
      </c>
      <c r="F63">
        <v>486</v>
      </c>
      <c r="G63">
        <v>0</v>
      </c>
      <c r="H63">
        <v>0</v>
      </c>
      <c r="I63">
        <v>0</v>
      </c>
      <c r="J63">
        <v>0</v>
      </c>
      <c r="K63">
        <v>244</v>
      </c>
      <c r="L63">
        <v>588</v>
      </c>
      <c r="M63">
        <v>380</v>
      </c>
      <c r="N63">
        <v>288</v>
      </c>
      <c r="O63">
        <v>0</v>
      </c>
      <c r="P63">
        <v>246</v>
      </c>
      <c r="Q63">
        <v>255</v>
      </c>
      <c r="R63">
        <v>254</v>
      </c>
      <c r="U63" s="2">
        <f t="shared" si="0"/>
        <v>1.2030075187969924</v>
      </c>
      <c r="V63" s="2" t="e">
        <f t="shared" si="1"/>
        <v>#DIV/0!</v>
      </c>
      <c r="W63" s="2">
        <f t="shared" si="2"/>
        <v>1.0612244897959184</v>
      </c>
      <c r="X63" s="2">
        <f t="shared" si="3"/>
        <v>1.0365853658536586</v>
      </c>
      <c r="Z63" s="4">
        <f t="shared" si="4"/>
        <v>3.0375000000000001</v>
      </c>
      <c r="AA63" s="4" t="e">
        <f t="shared" si="5"/>
        <v>#DIV/0!</v>
      </c>
      <c r="AB63" s="4">
        <f t="shared" si="6"/>
        <v>0.46153846153846156</v>
      </c>
      <c r="AC63" s="4">
        <f t="shared" si="7"/>
        <v>0.99607843137254903</v>
      </c>
    </row>
    <row r="64" spans="1:29" x14ac:dyDescent="0.2">
      <c r="A64" t="s">
        <v>71</v>
      </c>
      <c r="B64">
        <v>1740</v>
      </c>
      <c r="C64">
        <v>0</v>
      </c>
      <c r="D64">
        <v>10</v>
      </c>
      <c r="E64">
        <v>5</v>
      </c>
      <c r="F64">
        <v>89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4</v>
      </c>
      <c r="N64">
        <v>38</v>
      </c>
      <c r="O64">
        <v>0</v>
      </c>
      <c r="P64">
        <v>8</v>
      </c>
      <c r="Q64">
        <v>4</v>
      </c>
      <c r="R64">
        <v>190</v>
      </c>
      <c r="U64" s="2">
        <f t="shared" si="0"/>
        <v>0.5</v>
      </c>
      <c r="V64" s="2" t="e">
        <f t="shared" si="1"/>
        <v>#DIV/0!</v>
      </c>
      <c r="W64" s="2">
        <f t="shared" si="2"/>
        <v>4</v>
      </c>
      <c r="X64" s="2">
        <f t="shared" si="3"/>
        <v>0.5</v>
      </c>
      <c r="Z64" s="4">
        <f t="shared" si="4"/>
        <v>17.8</v>
      </c>
      <c r="AA64" s="4" t="e">
        <f t="shared" si="5"/>
        <v>#DIV/0!</v>
      </c>
      <c r="AB64" s="4">
        <f t="shared" si="6"/>
        <v>9.5</v>
      </c>
      <c r="AC64" s="4">
        <f t="shared" si="7"/>
        <v>47.5</v>
      </c>
    </row>
    <row r="65" spans="1:29" x14ac:dyDescent="0.2">
      <c r="A65" t="s">
        <v>72</v>
      </c>
      <c r="B65">
        <v>8473</v>
      </c>
      <c r="C65">
        <v>0</v>
      </c>
      <c r="D65">
        <v>49</v>
      </c>
      <c r="E65">
        <v>113</v>
      </c>
      <c r="F65">
        <v>614</v>
      </c>
      <c r="G65">
        <v>0</v>
      </c>
      <c r="H65">
        <v>4</v>
      </c>
      <c r="I65">
        <v>4</v>
      </c>
      <c r="J65">
        <v>4</v>
      </c>
      <c r="K65">
        <v>0</v>
      </c>
      <c r="L65">
        <v>45</v>
      </c>
      <c r="M65">
        <v>66</v>
      </c>
      <c r="N65">
        <v>183</v>
      </c>
      <c r="O65">
        <v>0</v>
      </c>
      <c r="P65">
        <v>46</v>
      </c>
      <c r="Q65">
        <v>173</v>
      </c>
      <c r="R65">
        <v>340</v>
      </c>
      <c r="U65" s="2">
        <f t="shared" si="0"/>
        <v>2.306122448979592</v>
      </c>
      <c r="V65" s="2">
        <f t="shared" si="1"/>
        <v>1</v>
      </c>
      <c r="W65" s="2">
        <f t="shared" si="2"/>
        <v>1.4666666666666666</v>
      </c>
      <c r="X65" s="2">
        <f t="shared" si="3"/>
        <v>3.7608695652173911</v>
      </c>
      <c r="Z65" s="4">
        <f t="shared" si="4"/>
        <v>5.4336283185840708</v>
      </c>
      <c r="AA65" s="4">
        <f t="shared" si="5"/>
        <v>1</v>
      </c>
      <c r="AB65" s="4">
        <f t="shared" si="6"/>
        <v>2.7727272727272729</v>
      </c>
      <c r="AC65" s="4">
        <f t="shared" si="7"/>
        <v>1.9653179190751444</v>
      </c>
    </row>
    <row r="66" spans="1:29" x14ac:dyDescent="0.2">
      <c r="A66" t="s">
        <v>73</v>
      </c>
      <c r="B66">
        <v>3268</v>
      </c>
      <c r="C66">
        <v>4</v>
      </c>
      <c r="D66">
        <v>53</v>
      </c>
      <c r="E66">
        <v>23</v>
      </c>
      <c r="F66">
        <v>346</v>
      </c>
      <c r="G66">
        <v>0</v>
      </c>
      <c r="H66">
        <v>0</v>
      </c>
      <c r="I66">
        <v>0</v>
      </c>
      <c r="J66">
        <v>0</v>
      </c>
      <c r="K66">
        <v>17</v>
      </c>
      <c r="L66">
        <v>51</v>
      </c>
      <c r="M66">
        <v>44</v>
      </c>
      <c r="N66">
        <v>86</v>
      </c>
      <c r="O66">
        <v>0</v>
      </c>
      <c r="P66">
        <v>21</v>
      </c>
      <c r="Q66">
        <v>17</v>
      </c>
      <c r="R66">
        <v>120</v>
      </c>
      <c r="U66" s="2">
        <f t="shared" si="0"/>
        <v>0.50943396226415094</v>
      </c>
      <c r="V66" s="2" t="e">
        <f t="shared" si="1"/>
        <v>#DIV/0!</v>
      </c>
      <c r="W66" s="2">
        <f t="shared" si="2"/>
        <v>1.196078431372549</v>
      </c>
      <c r="X66" s="2">
        <f t="shared" si="3"/>
        <v>0.80952380952380953</v>
      </c>
      <c r="Z66" s="4">
        <f t="shared" si="4"/>
        <v>12.814814814814815</v>
      </c>
      <c r="AA66" s="4" t="e">
        <f t="shared" si="5"/>
        <v>#DIV/0!</v>
      </c>
      <c r="AB66" s="4">
        <f t="shared" si="6"/>
        <v>1.4098360655737705</v>
      </c>
      <c r="AC66" s="4">
        <f t="shared" si="7"/>
        <v>7.0588235294117645</v>
      </c>
    </row>
    <row r="67" spans="1:29" x14ac:dyDescent="0.2">
      <c r="A67" t="s">
        <v>74</v>
      </c>
      <c r="B67">
        <v>9756</v>
      </c>
      <c r="C67">
        <v>0</v>
      </c>
      <c r="D67">
        <v>156</v>
      </c>
      <c r="E67">
        <v>146</v>
      </c>
      <c r="F67">
        <v>972</v>
      </c>
      <c r="G67">
        <v>0</v>
      </c>
      <c r="H67">
        <v>3</v>
      </c>
      <c r="I67">
        <v>0</v>
      </c>
      <c r="J67">
        <v>42</v>
      </c>
      <c r="K67">
        <v>0</v>
      </c>
      <c r="L67">
        <v>79</v>
      </c>
      <c r="M67">
        <v>107</v>
      </c>
      <c r="N67">
        <v>327</v>
      </c>
      <c r="O67">
        <v>0</v>
      </c>
      <c r="P67">
        <v>85</v>
      </c>
      <c r="Q67">
        <v>72</v>
      </c>
      <c r="R67">
        <v>224</v>
      </c>
      <c r="U67" s="2">
        <f t="shared" ref="U67:U130" si="8">(E67+C67)/D67</f>
        <v>0.9358974358974359</v>
      </c>
      <c r="V67" s="2">
        <f t="shared" ref="V67:V130" si="9">(I67+G67)/H67</f>
        <v>0</v>
      </c>
      <c r="W67" s="2">
        <f t="shared" ref="W67:W130" si="10">(M67+K67)/L67</f>
        <v>1.3544303797468353</v>
      </c>
      <c r="X67" s="2">
        <f t="shared" ref="X67:X130" si="11">(Q67+O67)/P67</f>
        <v>0.84705882352941175</v>
      </c>
      <c r="Z67" s="4">
        <f t="shared" ref="Z67:Z130" si="12">F67/(C67+E67)</f>
        <v>6.6575342465753424</v>
      </c>
      <c r="AA67" s="4" t="e">
        <f t="shared" ref="AA67:AA130" si="13">J67/(G67+I67)</f>
        <v>#DIV/0!</v>
      </c>
      <c r="AB67" s="4">
        <f t="shared" ref="AB67:AB130" si="14">N67/(K67+M67)</f>
        <v>3.05607476635514</v>
      </c>
      <c r="AC67" s="4">
        <f t="shared" ref="AC67:AC130" si="15">R67/(O67+Q67)</f>
        <v>3.1111111111111112</v>
      </c>
    </row>
    <row r="68" spans="1:29" x14ac:dyDescent="0.2">
      <c r="A68" t="s">
        <v>75</v>
      </c>
      <c r="B68">
        <v>17864</v>
      </c>
      <c r="C68">
        <v>0</v>
      </c>
      <c r="D68">
        <v>250</v>
      </c>
      <c r="E68">
        <v>181</v>
      </c>
      <c r="F68">
        <v>1246</v>
      </c>
      <c r="G68">
        <v>0</v>
      </c>
      <c r="H68">
        <v>3</v>
      </c>
      <c r="I68">
        <v>1</v>
      </c>
      <c r="J68">
        <v>1</v>
      </c>
      <c r="K68">
        <v>293</v>
      </c>
      <c r="L68">
        <v>771</v>
      </c>
      <c r="M68">
        <v>527</v>
      </c>
      <c r="N68">
        <v>279</v>
      </c>
      <c r="O68">
        <v>0</v>
      </c>
      <c r="P68">
        <v>211</v>
      </c>
      <c r="Q68">
        <v>215</v>
      </c>
      <c r="R68">
        <v>548</v>
      </c>
      <c r="U68" s="2">
        <f t="shared" si="8"/>
        <v>0.72399999999999998</v>
      </c>
      <c r="V68" s="2">
        <f t="shared" si="9"/>
        <v>0.33333333333333331</v>
      </c>
      <c r="W68" s="2">
        <f t="shared" si="10"/>
        <v>1.0635538261997406</v>
      </c>
      <c r="X68" s="2">
        <f t="shared" si="11"/>
        <v>1.018957345971564</v>
      </c>
      <c r="Z68" s="4">
        <f t="shared" si="12"/>
        <v>6.8839779005524866</v>
      </c>
      <c r="AA68" s="4">
        <f t="shared" si="13"/>
        <v>1</v>
      </c>
      <c r="AB68" s="4">
        <f t="shared" si="14"/>
        <v>0.34024390243902441</v>
      </c>
      <c r="AC68" s="4">
        <f t="shared" si="15"/>
        <v>2.5488372093023255</v>
      </c>
    </row>
    <row r="69" spans="1:29" x14ac:dyDescent="0.2">
      <c r="A69" t="s">
        <v>76</v>
      </c>
      <c r="B69">
        <v>161091</v>
      </c>
      <c r="C69">
        <v>11</v>
      </c>
      <c r="D69">
        <v>1799</v>
      </c>
      <c r="E69">
        <v>1645</v>
      </c>
      <c r="F69">
        <v>3101</v>
      </c>
      <c r="K69">
        <v>1482</v>
      </c>
      <c r="L69">
        <v>3807</v>
      </c>
      <c r="M69">
        <v>2741</v>
      </c>
      <c r="N69">
        <v>2278</v>
      </c>
      <c r="O69">
        <v>1</v>
      </c>
      <c r="P69">
        <v>2465</v>
      </c>
      <c r="Q69">
        <v>2723</v>
      </c>
      <c r="R69">
        <v>3115</v>
      </c>
      <c r="U69" s="2">
        <f t="shared" si="8"/>
        <v>0.92051139521956638</v>
      </c>
      <c r="V69" s="2" t="e">
        <f t="shared" si="9"/>
        <v>#DIV/0!</v>
      </c>
      <c r="W69" s="2">
        <f t="shared" si="10"/>
        <v>1.1092723929603363</v>
      </c>
      <c r="X69" s="2">
        <f t="shared" si="11"/>
        <v>1.1050709939148073</v>
      </c>
      <c r="Z69" s="4">
        <f t="shared" si="12"/>
        <v>1.8725845410628019</v>
      </c>
      <c r="AA69" s="4" t="e">
        <f t="shared" si="13"/>
        <v>#DIV/0!</v>
      </c>
      <c r="AB69" s="4">
        <f t="shared" si="14"/>
        <v>0.53942694766753496</v>
      </c>
      <c r="AC69" s="4">
        <f t="shared" si="15"/>
        <v>1.1435389133627019</v>
      </c>
    </row>
    <row r="70" spans="1:29" x14ac:dyDescent="0.2">
      <c r="A70" t="s">
        <v>77</v>
      </c>
      <c r="B70">
        <v>1438</v>
      </c>
      <c r="C70">
        <v>0</v>
      </c>
      <c r="D70">
        <v>39</v>
      </c>
      <c r="E70">
        <v>21</v>
      </c>
      <c r="F70">
        <v>127</v>
      </c>
      <c r="G70">
        <v>0</v>
      </c>
      <c r="H70">
        <v>0</v>
      </c>
      <c r="I70">
        <v>0</v>
      </c>
      <c r="J70">
        <v>8</v>
      </c>
      <c r="K70">
        <v>0</v>
      </c>
      <c r="L70">
        <v>221</v>
      </c>
      <c r="M70">
        <v>119</v>
      </c>
      <c r="N70">
        <v>63</v>
      </c>
      <c r="O70">
        <v>0</v>
      </c>
      <c r="P70">
        <v>6</v>
      </c>
      <c r="Q70">
        <v>11</v>
      </c>
      <c r="R70">
        <v>20</v>
      </c>
      <c r="U70" s="2">
        <f t="shared" si="8"/>
        <v>0.53846153846153844</v>
      </c>
      <c r="V70" s="2" t="e">
        <f t="shared" si="9"/>
        <v>#DIV/0!</v>
      </c>
      <c r="W70" s="2">
        <f t="shared" si="10"/>
        <v>0.53846153846153844</v>
      </c>
      <c r="X70" s="2">
        <f t="shared" si="11"/>
        <v>1.8333333333333333</v>
      </c>
      <c r="Z70" s="4">
        <f t="shared" si="12"/>
        <v>6.0476190476190474</v>
      </c>
      <c r="AA70" s="4" t="e">
        <f t="shared" si="13"/>
        <v>#DIV/0!</v>
      </c>
      <c r="AB70" s="4">
        <f t="shared" si="14"/>
        <v>0.52941176470588236</v>
      </c>
      <c r="AC70" s="4">
        <f t="shared" si="15"/>
        <v>1.8181818181818181</v>
      </c>
    </row>
    <row r="71" spans="1:29" x14ac:dyDescent="0.2">
      <c r="A71" t="s">
        <v>78</v>
      </c>
      <c r="B71">
        <v>867947</v>
      </c>
      <c r="C71">
        <v>40</v>
      </c>
      <c r="D71">
        <v>4221</v>
      </c>
      <c r="E71">
        <v>7861</v>
      </c>
      <c r="F71">
        <v>9215</v>
      </c>
      <c r="G71">
        <v>0</v>
      </c>
      <c r="H71">
        <v>763</v>
      </c>
      <c r="I71">
        <v>649</v>
      </c>
      <c r="J71">
        <v>316</v>
      </c>
      <c r="K71">
        <v>2354</v>
      </c>
      <c r="L71">
        <v>7634</v>
      </c>
      <c r="M71">
        <v>5704</v>
      </c>
      <c r="N71">
        <v>6486</v>
      </c>
      <c r="O71">
        <v>0</v>
      </c>
      <c r="P71">
        <v>8698</v>
      </c>
      <c r="Q71">
        <v>9660</v>
      </c>
      <c r="R71">
        <v>7757</v>
      </c>
      <c r="U71" s="2">
        <f t="shared" si="8"/>
        <v>1.8718313195925136</v>
      </c>
      <c r="V71" s="2">
        <f t="shared" si="9"/>
        <v>0.85058977719528184</v>
      </c>
      <c r="W71" s="2">
        <f t="shared" si="10"/>
        <v>1.0555410007859576</v>
      </c>
      <c r="X71" s="2">
        <f t="shared" si="11"/>
        <v>1.1106001379627501</v>
      </c>
      <c r="Z71" s="4">
        <f t="shared" si="12"/>
        <v>1.1663080622705986</v>
      </c>
      <c r="AA71" s="4">
        <f t="shared" si="13"/>
        <v>0.48690292758089371</v>
      </c>
      <c r="AB71" s="4">
        <f t="shared" si="14"/>
        <v>0.80491437081161576</v>
      </c>
      <c r="AC71" s="4">
        <f t="shared" si="15"/>
        <v>0.80300207039337479</v>
      </c>
    </row>
    <row r="72" spans="1:29" x14ac:dyDescent="0.2">
      <c r="A72" t="s">
        <v>79</v>
      </c>
      <c r="B72">
        <v>202678</v>
      </c>
      <c r="C72">
        <v>0</v>
      </c>
      <c r="D72">
        <v>1233</v>
      </c>
      <c r="E72">
        <v>872</v>
      </c>
      <c r="F72">
        <v>1910</v>
      </c>
      <c r="G72">
        <v>0</v>
      </c>
      <c r="H72">
        <v>126</v>
      </c>
      <c r="I72">
        <v>73</v>
      </c>
      <c r="J72">
        <v>75</v>
      </c>
      <c r="K72">
        <v>951</v>
      </c>
      <c r="L72">
        <v>2351</v>
      </c>
      <c r="M72">
        <v>1158</v>
      </c>
      <c r="N72">
        <v>858</v>
      </c>
      <c r="O72">
        <v>0</v>
      </c>
      <c r="P72">
        <v>2279</v>
      </c>
      <c r="Q72">
        <v>2001</v>
      </c>
      <c r="R72">
        <v>3427</v>
      </c>
      <c r="U72" s="2">
        <f t="shared" si="8"/>
        <v>0.70721816707218166</v>
      </c>
      <c r="V72" s="2">
        <f t="shared" si="9"/>
        <v>0.57936507936507942</v>
      </c>
      <c r="W72" s="2">
        <f t="shared" si="10"/>
        <v>0.89706507868991914</v>
      </c>
      <c r="X72" s="2">
        <f t="shared" si="11"/>
        <v>0.87801667397981575</v>
      </c>
      <c r="Z72" s="4">
        <f t="shared" si="12"/>
        <v>2.1903669724770642</v>
      </c>
      <c r="AA72" s="4">
        <f t="shared" si="13"/>
        <v>1.0273972602739727</v>
      </c>
      <c r="AB72" s="4">
        <f t="shared" si="14"/>
        <v>0.40682788051209101</v>
      </c>
      <c r="AC72" s="4">
        <f t="shared" si="15"/>
        <v>1.7126436781609196</v>
      </c>
    </row>
    <row r="73" spans="1:29" x14ac:dyDescent="0.2">
      <c r="A73" t="s">
        <v>80</v>
      </c>
      <c r="B73">
        <v>43378</v>
      </c>
      <c r="C73">
        <v>1</v>
      </c>
      <c r="D73">
        <v>282</v>
      </c>
      <c r="E73">
        <v>246</v>
      </c>
      <c r="F73">
        <v>380</v>
      </c>
      <c r="G73">
        <v>0</v>
      </c>
      <c r="H73">
        <v>0</v>
      </c>
      <c r="I73">
        <v>0</v>
      </c>
      <c r="J73">
        <v>0</v>
      </c>
      <c r="K73">
        <v>60</v>
      </c>
      <c r="L73">
        <v>237</v>
      </c>
      <c r="M73">
        <v>192</v>
      </c>
      <c r="N73">
        <v>252</v>
      </c>
      <c r="O73">
        <v>1</v>
      </c>
      <c r="P73">
        <v>379</v>
      </c>
      <c r="Q73">
        <v>301</v>
      </c>
      <c r="R73">
        <v>316</v>
      </c>
      <c r="U73" s="2">
        <f t="shared" si="8"/>
        <v>0.87588652482269502</v>
      </c>
      <c r="V73" s="2" t="e">
        <f t="shared" si="9"/>
        <v>#DIV/0!</v>
      </c>
      <c r="W73" s="2">
        <f t="shared" si="10"/>
        <v>1.0632911392405062</v>
      </c>
      <c r="X73" s="2">
        <f t="shared" si="11"/>
        <v>0.79683377308707126</v>
      </c>
      <c r="Z73" s="4">
        <f t="shared" si="12"/>
        <v>1.5384615384615385</v>
      </c>
      <c r="AA73" s="4" t="e">
        <f t="shared" si="13"/>
        <v>#DIV/0!</v>
      </c>
      <c r="AB73" s="4">
        <f t="shared" si="14"/>
        <v>1</v>
      </c>
      <c r="AC73" s="4">
        <f t="shared" si="15"/>
        <v>1.0463576158940397</v>
      </c>
    </row>
    <row r="74" spans="1:29" x14ac:dyDescent="0.2">
      <c r="A74" t="s">
        <v>81</v>
      </c>
      <c r="B74">
        <v>17313</v>
      </c>
      <c r="C74">
        <v>0</v>
      </c>
      <c r="D74">
        <v>135</v>
      </c>
      <c r="E74">
        <v>8</v>
      </c>
      <c r="F74">
        <v>1207</v>
      </c>
      <c r="G74">
        <v>0</v>
      </c>
      <c r="H74">
        <v>5</v>
      </c>
      <c r="I74">
        <v>0</v>
      </c>
      <c r="J74">
        <v>335</v>
      </c>
      <c r="K74">
        <v>10</v>
      </c>
      <c r="L74">
        <v>370</v>
      </c>
      <c r="M74">
        <v>258</v>
      </c>
      <c r="N74">
        <v>948</v>
      </c>
      <c r="O74">
        <v>0</v>
      </c>
      <c r="P74">
        <v>98</v>
      </c>
      <c r="Q74">
        <v>8</v>
      </c>
      <c r="R74">
        <v>1345</v>
      </c>
      <c r="U74" s="2">
        <f t="shared" si="8"/>
        <v>5.9259259259259262E-2</v>
      </c>
      <c r="V74" s="2">
        <f t="shared" si="9"/>
        <v>0</v>
      </c>
      <c r="W74" s="2">
        <f t="shared" si="10"/>
        <v>0.72432432432432436</v>
      </c>
      <c r="X74" s="2">
        <f t="shared" si="11"/>
        <v>8.1632653061224483E-2</v>
      </c>
      <c r="Z74" s="4">
        <f t="shared" si="12"/>
        <v>150.875</v>
      </c>
      <c r="AA74" s="4" t="e">
        <f t="shared" si="13"/>
        <v>#DIV/0!</v>
      </c>
      <c r="AB74" s="4">
        <f t="shared" si="14"/>
        <v>3.5373134328358211</v>
      </c>
      <c r="AC74" s="4">
        <f t="shared" si="15"/>
        <v>168.125</v>
      </c>
    </row>
    <row r="75" spans="1:29" x14ac:dyDescent="0.2">
      <c r="A75" t="s">
        <v>82</v>
      </c>
      <c r="B75">
        <v>36569</v>
      </c>
      <c r="C75">
        <v>0</v>
      </c>
      <c r="D75">
        <v>243</v>
      </c>
      <c r="E75">
        <v>201</v>
      </c>
      <c r="F75">
        <v>747</v>
      </c>
      <c r="G75">
        <v>0</v>
      </c>
      <c r="H75">
        <v>9</v>
      </c>
      <c r="I75">
        <v>0</v>
      </c>
      <c r="J75">
        <v>54</v>
      </c>
      <c r="K75">
        <v>376</v>
      </c>
      <c r="L75">
        <v>872</v>
      </c>
      <c r="M75">
        <v>615</v>
      </c>
      <c r="N75">
        <v>395</v>
      </c>
      <c r="O75">
        <v>0</v>
      </c>
      <c r="P75">
        <v>190</v>
      </c>
      <c r="Q75">
        <v>155</v>
      </c>
      <c r="R75">
        <v>535</v>
      </c>
      <c r="U75" s="2">
        <f t="shared" si="8"/>
        <v>0.8271604938271605</v>
      </c>
      <c r="V75" s="2">
        <f t="shared" si="9"/>
        <v>0</v>
      </c>
      <c r="W75" s="2">
        <f t="shared" si="10"/>
        <v>1.136467889908257</v>
      </c>
      <c r="X75" s="2">
        <f t="shared" si="11"/>
        <v>0.81578947368421051</v>
      </c>
      <c r="Z75" s="4">
        <f t="shared" si="12"/>
        <v>3.716417910447761</v>
      </c>
      <c r="AA75" s="4" t="e">
        <f t="shared" si="13"/>
        <v>#DIV/0!</v>
      </c>
      <c r="AB75" s="4">
        <f t="shared" si="14"/>
        <v>0.39858728557013118</v>
      </c>
      <c r="AC75" s="4">
        <f t="shared" si="15"/>
        <v>3.4516129032258065</v>
      </c>
    </row>
    <row r="76" spans="1:29" x14ac:dyDescent="0.2">
      <c r="A76" t="s">
        <v>83</v>
      </c>
      <c r="B76">
        <v>24687</v>
      </c>
      <c r="C76">
        <v>0</v>
      </c>
      <c r="D76">
        <v>175</v>
      </c>
      <c r="E76">
        <v>209</v>
      </c>
      <c r="F76">
        <v>321</v>
      </c>
      <c r="G76">
        <v>0</v>
      </c>
      <c r="H76">
        <v>18</v>
      </c>
      <c r="I76">
        <v>11</v>
      </c>
      <c r="J76">
        <v>4</v>
      </c>
      <c r="K76">
        <v>0</v>
      </c>
      <c r="L76">
        <v>489</v>
      </c>
      <c r="M76">
        <v>308</v>
      </c>
      <c r="N76">
        <v>490</v>
      </c>
      <c r="O76">
        <v>0</v>
      </c>
      <c r="P76">
        <v>184</v>
      </c>
      <c r="Q76">
        <v>202</v>
      </c>
      <c r="R76">
        <v>419</v>
      </c>
      <c r="U76" s="2">
        <f t="shared" si="8"/>
        <v>1.1942857142857144</v>
      </c>
      <c r="V76" s="2">
        <f t="shared" si="9"/>
        <v>0.61111111111111116</v>
      </c>
      <c r="W76" s="2">
        <f t="shared" si="10"/>
        <v>0.62985685071574637</v>
      </c>
      <c r="X76" s="2">
        <f t="shared" si="11"/>
        <v>1.0978260869565217</v>
      </c>
      <c r="Z76" s="4">
        <f t="shared" si="12"/>
        <v>1.5358851674641147</v>
      </c>
      <c r="AA76" s="4">
        <f t="shared" si="13"/>
        <v>0.36363636363636365</v>
      </c>
      <c r="AB76" s="4">
        <f t="shared" si="14"/>
        <v>1.5909090909090908</v>
      </c>
      <c r="AC76" s="4">
        <f t="shared" si="15"/>
        <v>2.0742574257425743</v>
      </c>
    </row>
    <row r="77" spans="1:29" x14ac:dyDescent="0.2">
      <c r="A77" t="s">
        <v>84</v>
      </c>
      <c r="B77">
        <v>3706</v>
      </c>
      <c r="C77">
        <v>0</v>
      </c>
      <c r="D77">
        <v>49</v>
      </c>
      <c r="E77">
        <v>10</v>
      </c>
      <c r="F77">
        <v>135</v>
      </c>
      <c r="G77">
        <v>0</v>
      </c>
      <c r="H77">
        <v>0</v>
      </c>
      <c r="I77">
        <v>0</v>
      </c>
      <c r="J77">
        <v>0</v>
      </c>
      <c r="K77">
        <v>0</v>
      </c>
      <c r="L77">
        <v>30</v>
      </c>
      <c r="M77">
        <v>36</v>
      </c>
      <c r="N77">
        <v>60</v>
      </c>
      <c r="O77">
        <v>0</v>
      </c>
      <c r="P77">
        <v>10</v>
      </c>
      <c r="Q77">
        <v>2</v>
      </c>
      <c r="R77">
        <v>39</v>
      </c>
      <c r="U77" s="2">
        <f t="shared" si="8"/>
        <v>0.20408163265306123</v>
      </c>
      <c r="V77" s="2" t="e">
        <f t="shared" si="9"/>
        <v>#DIV/0!</v>
      </c>
      <c r="W77" s="2">
        <f t="shared" si="10"/>
        <v>1.2</v>
      </c>
      <c r="X77" s="2">
        <f t="shared" si="11"/>
        <v>0.2</v>
      </c>
      <c r="Z77" s="4">
        <f t="shared" si="12"/>
        <v>13.5</v>
      </c>
      <c r="AA77" s="4" t="e">
        <f t="shared" si="13"/>
        <v>#DIV/0!</v>
      </c>
      <c r="AB77" s="4">
        <f t="shared" si="14"/>
        <v>1.6666666666666667</v>
      </c>
      <c r="AC77" s="4">
        <f t="shared" si="15"/>
        <v>19.5</v>
      </c>
    </row>
    <row r="78" spans="1:29" x14ac:dyDescent="0.2">
      <c r="A78" t="s">
        <v>85</v>
      </c>
      <c r="B78">
        <v>5350</v>
      </c>
      <c r="C78">
        <v>0</v>
      </c>
      <c r="D78">
        <v>30</v>
      </c>
      <c r="E78">
        <v>43</v>
      </c>
      <c r="F78">
        <v>88</v>
      </c>
      <c r="G78">
        <v>0</v>
      </c>
      <c r="H78">
        <v>0</v>
      </c>
      <c r="I78">
        <v>0</v>
      </c>
      <c r="J78">
        <v>0</v>
      </c>
      <c r="K78">
        <v>26</v>
      </c>
      <c r="L78">
        <v>62</v>
      </c>
      <c r="M78">
        <v>52</v>
      </c>
      <c r="N78">
        <v>65</v>
      </c>
      <c r="O78">
        <v>0</v>
      </c>
      <c r="P78">
        <v>64</v>
      </c>
      <c r="Q78">
        <v>54</v>
      </c>
      <c r="R78">
        <v>57</v>
      </c>
      <c r="U78" s="2">
        <f t="shared" si="8"/>
        <v>1.4333333333333333</v>
      </c>
      <c r="V78" s="2" t="e">
        <f t="shared" si="9"/>
        <v>#DIV/0!</v>
      </c>
      <c r="W78" s="2">
        <f t="shared" si="10"/>
        <v>1.2580645161290323</v>
      </c>
      <c r="X78" s="2">
        <f t="shared" si="11"/>
        <v>0.84375</v>
      </c>
      <c r="Z78" s="4">
        <f t="shared" si="12"/>
        <v>2.0465116279069768</v>
      </c>
      <c r="AA78" s="4" t="e">
        <f t="shared" si="13"/>
        <v>#DIV/0!</v>
      </c>
      <c r="AB78" s="4">
        <f t="shared" si="14"/>
        <v>0.83333333333333337</v>
      </c>
      <c r="AC78" s="4">
        <f t="shared" si="15"/>
        <v>1.0555555555555556</v>
      </c>
    </row>
    <row r="79" spans="1:29" x14ac:dyDescent="0.2">
      <c r="A79" t="s">
        <v>86</v>
      </c>
      <c r="B79">
        <v>1080</v>
      </c>
      <c r="C79">
        <v>0</v>
      </c>
      <c r="D79">
        <v>35</v>
      </c>
      <c r="E79">
        <v>20</v>
      </c>
      <c r="F79">
        <v>53</v>
      </c>
      <c r="G79">
        <v>0</v>
      </c>
      <c r="H79">
        <v>0</v>
      </c>
      <c r="I79">
        <v>0</v>
      </c>
      <c r="J79">
        <v>0</v>
      </c>
      <c r="K79">
        <v>0</v>
      </c>
      <c r="L79">
        <v>3</v>
      </c>
      <c r="M79">
        <v>5</v>
      </c>
      <c r="N79">
        <v>11</v>
      </c>
      <c r="O79">
        <v>0</v>
      </c>
      <c r="P79">
        <v>5</v>
      </c>
      <c r="Q79">
        <v>1</v>
      </c>
      <c r="R79">
        <v>39</v>
      </c>
      <c r="U79" s="2">
        <f t="shared" si="8"/>
        <v>0.5714285714285714</v>
      </c>
      <c r="V79" s="2" t="e">
        <f t="shared" si="9"/>
        <v>#DIV/0!</v>
      </c>
      <c r="W79" s="2">
        <f t="shared" si="10"/>
        <v>1.6666666666666667</v>
      </c>
      <c r="X79" s="2">
        <f t="shared" si="11"/>
        <v>0.2</v>
      </c>
      <c r="Z79" s="4">
        <f t="shared" si="12"/>
        <v>2.65</v>
      </c>
      <c r="AA79" s="4" t="e">
        <f t="shared" si="13"/>
        <v>#DIV/0!</v>
      </c>
      <c r="AB79" s="4">
        <f t="shared" si="14"/>
        <v>2.2000000000000002</v>
      </c>
      <c r="AC79" s="4">
        <f t="shared" si="15"/>
        <v>39</v>
      </c>
    </row>
    <row r="80" spans="1:29" x14ac:dyDescent="0.2">
      <c r="A80" t="s">
        <v>87</v>
      </c>
      <c r="B80">
        <v>858527</v>
      </c>
      <c r="C80">
        <v>92</v>
      </c>
      <c r="D80">
        <v>5851</v>
      </c>
      <c r="E80">
        <v>6732</v>
      </c>
      <c r="F80">
        <v>9349</v>
      </c>
      <c r="G80">
        <v>0</v>
      </c>
      <c r="H80">
        <v>0</v>
      </c>
      <c r="I80">
        <v>0</v>
      </c>
      <c r="J80">
        <v>0</v>
      </c>
      <c r="K80">
        <v>2421</v>
      </c>
      <c r="L80">
        <v>5019</v>
      </c>
      <c r="M80">
        <v>3389</v>
      </c>
      <c r="N80">
        <v>4570</v>
      </c>
      <c r="O80">
        <v>18</v>
      </c>
      <c r="P80">
        <v>6886</v>
      </c>
      <c r="Q80">
        <v>6548</v>
      </c>
      <c r="R80">
        <v>8713</v>
      </c>
      <c r="U80" s="2">
        <f t="shared" si="8"/>
        <v>1.1662963595966502</v>
      </c>
      <c r="V80" s="2" t="e">
        <f t="shared" si="9"/>
        <v>#DIV/0!</v>
      </c>
      <c r="W80" s="2">
        <f t="shared" si="10"/>
        <v>1.1576011157601116</v>
      </c>
      <c r="X80" s="2">
        <f t="shared" si="11"/>
        <v>0.9535288992158002</v>
      </c>
      <c r="Z80" s="4">
        <f t="shared" si="12"/>
        <v>1.3700175849941383</v>
      </c>
      <c r="AA80" s="4" t="e">
        <f t="shared" si="13"/>
        <v>#DIV/0!</v>
      </c>
      <c r="AB80" s="4">
        <f t="shared" si="14"/>
        <v>0.78657487091222034</v>
      </c>
      <c r="AC80" s="4">
        <f t="shared" si="15"/>
        <v>1.3269875114224794</v>
      </c>
    </row>
    <row r="81" spans="1:29" x14ac:dyDescent="0.2">
      <c r="A81" t="s">
        <v>88</v>
      </c>
      <c r="B81">
        <v>10464</v>
      </c>
      <c r="C81">
        <v>0</v>
      </c>
      <c r="D81">
        <v>85</v>
      </c>
      <c r="E81">
        <v>109</v>
      </c>
      <c r="F81">
        <v>148</v>
      </c>
      <c r="G81">
        <v>0</v>
      </c>
      <c r="H81">
        <v>6</v>
      </c>
      <c r="I81">
        <v>3</v>
      </c>
      <c r="J81">
        <v>0</v>
      </c>
      <c r="K81">
        <v>156</v>
      </c>
      <c r="L81">
        <v>310</v>
      </c>
      <c r="M81">
        <v>161</v>
      </c>
      <c r="N81">
        <v>85</v>
      </c>
      <c r="O81">
        <v>0</v>
      </c>
      <c r="P81">
        <v>95</v>
      </c>
      <c r="Q81">
        <v>123</v>
      </c>
      <c r="R81">
        <v>166</v>
      </c>
      <c r="U81" s="2">
        <f t="shared" si="8"/>
        <v>1.2823529411764707</v>
      </c>
      <c r="V81" s="2">
        <f t="shared" si="9"/>
        <v>0.5</v>
      </c>
      <c r="W81" s="2">
        <f t="shared" si="10"/>
        <v>1.0225806451612902</v>
      </c>
      <c r="X81" s="2">
        <f t="shared" si="11"/>
        <v>1.2947368421052632</v>
      </c>
      <c r="Z81" s="4">
        <f t="shared" si="12"/>
        <v>1.3577981651376148</v>
      </c>
      <c r="AA81" s="4">
        <f t="shared" si="13"/>
        <v>0</v>
      </c>
      <c r="AB81" s="4">
        <f t="shared" si="14"/>
        <v>0.26813880126182965</v>
      </c>
      <c r="AC81" s="4">
        <f t="shared" si="15"/>
        <v>1.3495934959349594</v>
      </c>
    </row>
    <row r="82" spans="1:29" x14ac:dyDescent="0.2">
      <c r="A82" t="s">
        <v>89</v>
      </c>
      <c r="B82">
        <v>19774</v>
      </c>
      <c r="C82">
        <v>0</v>
      </c>
      <c r="D82">
        <v>106</v>
      </c>
      <c r="E82">
        <v>90</v>
      </c>
      <c r="F82">
        <v>1250</v>
      </c>
      <c r="G82">
        <v>0</v>
      </c>
      <c r="H82">
        <v>0</v>
      </c>
      <c r="I82">
        <v>0</v>
      </c>
      <c r="J82">
        <v>97</v>
      </c>
      <c r="K82">
        <v>0</v>
      </c>
      <c r="L82">
        <v>181</v>
      </c>
      <c r="M82">
        <v>198</v>
      </c>
      <c r="N82">
        <v>743</v>
      </c>
      <c r="O82">
        <v>0</v>
      </c>
      <c r="P82">
        <v>145</v>
      </c>
      <c r="Q82">
        <v>94</v>
      </c>
      <c r="R82">
        <v>1258</v>
      </c>
      <c r="U82" s="2">
        <f t="shared" si="8"/>
        <v>0.84905660377358494</v>
      </c>
      <c r="V82" s="2" t="e">
        <f t="shared" si="9"/>
        <v>#DIV/0!</v>
      </c>
      <c r="W82" s="2">
        <f t="shared" si="10"/>
        <v>1.0939226519337018</v>
      </c>
      <c r="X82" s="2">
        <f t="shared" si="11"/>
        <v>0.64827586206896548</v>
      </c>
      <c r="Z82" s="4">
        <f t="shared" si="12"/>
        <v>13.888888888888889</v>
      </c>
      <c r="AA82" s="4" t="e">
        <f t="shared" si="13"/>
        <v>#DIV/0!</v>
      </c>
      <c r="AB82" s="4">
        <f t="shared" si="14"/>
        <v>3.7525252525252526</v>
      </c>
      <c r="AC82" s="4">
        <f t="shared" si="15"/>
        <v>13.382978723404255</v>
      </c>
    </row>
    <row r="83" spans="1:29" x14ac:dyDescent="0.2">
      <c r="A83" t="s">
        <v>90</v>
      </c>
      <c r="B83">
        <v>18436</v>
      </c>
      <c r="C83">
        <v>0</v>
      </c>
      <c r="D83">
        <v>169</v>
      </c>
      <c r="E83">
        <v>247</v>
      </c>
      <c r="F83">
        <v>902</v>
      </c>
      <c r="G83">
        <v>0</v>
      </c>
      <c r="H83">
        <v>0</v>
      </c>
      <c r="I83">
        <v>0</v>
      </c>
      <c r="J83">
        <v>3</v>
      </c>
      <c r="K83">
        <v>156</v>
      </c>
      <c r="L83">
        <v>338</v>
      </c>
      <c r="M83">
        <v>149</v>
      </c>
      <c r="N83">
        <v>277</v>
      </c>
      <c r="O83">
        <v>0</v>
      </c>
      <c r="P83">
        <v>149</v>
      </c>
      <c r="Q83">
        <v>113</v>
      </c>
      <c r="R83">
        <v>583</v>
      </c>
      <c r="U83" s="2">
        <f t="shared" si="8"/>
        <v>1.4615384615384615</v>
      </c>
      <c r="V83" s="2" t="e">
        <f t="shared" si="9"/>
        <v>#DIV/0!</v>
      </c>
      <c r="W83" s="2">
        <f t="shared" si="10"/>
        <v>0.90236686390532539</v>
      </c>
      <c r="X83" s="2">
        <f t="shared" si="11"/>
        <v>0.75838926174496646</v>
      </c>
      <c r="Z83" s="4">
        <f t="shared" si="12"/>
        <v>3.6518218623481782</v>
      </c>
      <c r="AA83" s="4" t="e">
        <f t="shared" si="13"/>
        <v>#DIV/0!</v>
      </c>
      <c r="AB83" s="4">
        <f t="shared" si="14"/>
        <v>0.90819672131147544</v>
      </c>
      <c r="AC83" s="4">
        <f t="shared" si="15"/>
        <v>5.1592920353982299</v>
      </c>
    </row>
    <row r="84" spans="1:29" x14ac:dyDescent="0.2">
      <c r="A84" t="s">
        <v>91</v>
      </c>
      <c r="B84">
        <v>21895</v>
      </c>
      <c r="C84">
        <v>0</v>
      </c>
      <c r="D84">
        <v>171</v>
      </c>
      <c r="E84">
        <v>113</v>
      </c>
      <c r="F84">
        <v>260</v>
      </c>
      <c r="G84">
        <v>0</v>
      </c>
      <c r="H84">
        <v>4</v>
      </c>
      <c r="I84">
        <v>6</v>
      </c>
      <c r="J84">
        <v>40</v>
      </c>
      <c r="K84">
        <v>0</v>
      </c>
      <c r="L84">
        <v>285</v>
      </c>
      <c r="M84">
        <v>240</v>
      </c>
      <c r="N84">
        <v>638</v>
      </c>
      <c r="O84">
        <v>0</v>
      </c>
      <c r="P84">
        <v>162</v>
      </c>
      <c r="Q84">
        <v>188</v>
      </c>
      <c r="R84">
        <v>447</v>
      </c>
      <c r="U84" s="2">
        <f t="shared" si="8"/>
        <v>0.66081871345029242</v>
      </c>
      <c r="V84" s="2">
        <f t="shared" si="9"/>
        <v>1.5</v>
      </c>
      <c r="W84" s="2">
        <f t="shared" si="10"/>
        <v>0.84210526315789469</v>
      </c>
      <c r="X84" s="2">
        <f t="shared" si="11"/>
        <v>1.1604938271604939</v>
      </c>
      <c r="Z84" s="4">
        <f t="shared" si="12"/>
        <v>2.3008849557522124</v>
      </c>
      <c r="AA84" s="4">
        <f t="shared" si="13"/>
        <v>6.666666666666667</v>
      </c>
      <c r="AB84" s="4">
        <f t="shared" si="14"/>
        <v>2.6583333333333332</v>
      </c>
      <c r="AC84" s="4">
        <f t="shared" si="15"/>
        <v>2.3776595744680851</v>
      </c>
    </row>
    <row r="85" spans="1:29" x14ac:dyDescent="0.2">
      <c r="A85" t="s">
        <v>92</v>
      </c>
      <c r="B85">
        <v>355062</v>
      </c>
      <c r="C85">
        <v>9</v>
      </c>
      <c r="D85">
        <v>3373</v>
      </c>
      <c r="E85">
        <v>3442</v>
      </c>
      <c r="F85">
        <v>4717</v>
      </c>
      <c r="G85">
        <v>0</v>
      </c>
      <c r="H85">
        <v>583</v>
      </c>
      <c r="I85">
        <v>524</v>
      </c>
      <c r="J85">
        <v>222</v>
      </c>
      <c r="K85">
        <v>1362</v>
      </c>
      <c r="L85">
        <v>5273</v>
      </c>
      <c r="M85">
        <v>4168</v>
      </c>
      <c r="N85">
        <v>3278</v>
      </c>
      <c r="O85">
        <v>0</v>
      </c>
      <c r="P85">
        <v>2117</v>
      </c>
      <c r="Q85">
        <v>1990</v>
      </c>
      <c r="R85">
        <v>2223</v>
      </c>
      <c r="U85" s="2">
        <f t="shared" si="8"/>
        <v>1.0231248147050103</v>
      </c>
      <c r="V85" s="2">
        <f t="shared" si="9"/>
        <v>0.89879931389365353</v>
      </c>
      <c r="W85" s="2">
        <f t="shared" si="10"/>
        <v>1.0487388583349138</v>
      </c>
      <c r="X85" s="2">
        <f t="shared" si="11"/>
        <v>0.94000944733112901</v>
      </c>
      <c r="Z85" s="4">
        <f t="shared" si="12"/>
        <v>1.3668501883512025</v>
      </c>
      <c r="AA85" s="4">
        <f t="shared" si="13"/>
        <v>0.42366412213740456</v>
      </c>
      <c r="AB85" s="4">
        <f t="shared" si="14"/>
        <v>0.59276672694394217</v>
      </c>
      <c r="AC85" s="4">
        <f t="shared" si="15"/>
        <v>1.1170854271356785</v>
      </c>
    </row>
    <row r="86" spans="1:29" x14ac:dyDescent="0.2">
      <c r="A86" t="s">
        <v>93</v>
      </c>
      <c r="B86">
        <v>5863</v>
      </c>
      <c r="C86">
        <v>0</v>
      </c>
      <c r="D86">
        <v>57</v>
      </c>
      <c r="E86">
        <v>35</v>
      </c>
      <c r="F86">
        <v>67</v>
      </c>
      <c r="G86">
        <v>0</v>
      </c>
      <c r="H86">
        <v>0</v>
      </c>
      <c r="I86">
        <v>0</v>
      </c>
      <c r="J86">
        <v>0</v>
      </c>
      <c r="K86">
        <v>0</v>
      </c>
      <c r="L86">
        <v>362</v>
      </c>
      <c r="M86">
        <v>249</v>
      </c>
      <c r="N86">
        <v>491</v>
      </c>
      <c r="O86">
        <v>0</v>
      </c>
      <c r="P86">
        <v>71</v>
      </c>
      <c r="Q86">
        <v>70</v>
      </c>
      <c r="R86">
        <v>99</v>
      </c>
      <c r="U86" s="2">
        <f t="shared" si="8"/>
        <v>0.61403508771929827</v>
      </c>
      <c r="V86" s="2" t="e">
        <f t="shared" si="9"/>
        <v>#DIV/0!</v>
      </c>
      <c r="W86" s="2">
        <f t="shared" si="10"/>
        <v>0.68784530386740328</v>
      </c>
      <c r="X86" s="2">
        <f t="shared" si="11"/>
        <v>0.9859154929577465</v>
      </c>
      <c r="Z86" s="4">
        <f t="shared" si="12"/>
        <v>1.9142857142857144</v>
      </c>
      <c r="AA86" s="4" t="e">
        <f t="shared" si="13"/>
        <v>#DIV/0!</v>
      </c>
      <c r="AB86" s="4">
        <f t="shared" si="14"/>
        <v>1.9718875502008033</v>
      </c>
      <c r="AC86" s="4">
        <f t="shared" si="15"/>
        <v>1.4142857142857144</v>
      </c>
    </row>
    <row r="87" spans="1:29" x14ac:dyDescent="0.2">
      <c r="A87" t="s">
        <v>94</v>
      </c>
      <c r="B87">
        <v>27297</v>
      </c>
      <c r="C87">
        <v>0</v>
      </c>
      <c r="D87">
        <v>151</v>
      </c>
      <c r="E87">
        <v>191</v>
      </c>
      <c r="F87">
        <v>495</v>
      </c>
      <c r="K87">
        <v>0</v>
      </c>
      <c r="L87">
        <v>613</v>
      </c>
      <c r="M87">
        <v>513</v>
      </c>
      <c r="N87">
        <v>646</v>
      </c>
      <c r="O87">
        <v>0</v>
      </c>
      <c r="P87">
        <v>80</v>
      </c>
      <c r="Q87">
        <v>86</v>
      </c>
      <c r="R87">
        <v>442</v>
      </c>
      <c r="U87" s="2">
        <f t="shared" si="8"/>
        <v>1.2649006622516556</v>
      </c>
      <c r="V87" s="2" t="e">
        <f t="shared" si="9"/>
        <v>#DIV/0!</v>
      </c>
      <c r="W87" s="2">
        <f t="shared" si="10"/>
        <v>0.83686786296900484</v>
      </c>
      <c r="X87" s="2">
        <f t="shared" si="11"/>
        <v>1.075</v>
      </c>
      <c r="Z87" s="4">
        <f t="shared" si="12"/>
        <v>2.5916230366492146</v>
      </c>
      <c r="AA87" s="4" t="e">
        <f t="shared" si="13"/>
        <v>#DIV/0!</v>
      </c>
      <c r="AB87" s="4">
        <f t="shared" si="14"/>
        <v>1.2592592592592593</v>
      </c>
      <c r="AC87" s="4">
        <f t="shared" si="15"/>
        <v>5.1395348837209305</v>
      </c>
    </row>
    <row r="88" spans="1:29" x14ac:dyDescent="0.2">
      <c r="A88" t="s">
        <v>95</v>
      </c>
      <c r="B88">
        <v>1149</v>
      </c>
      <c r="C88">
        <v>0</v>
      </c>
      <c r="D88">
        <v>58</v>
      </c>
      <c r="E88">
        <v>0</v>
      </c>
      <c r="F88">
        <v>104</v>
      </c>
      <c r="G88">
        <v>0</v>
      </c>
      <c r="H88">
        <v>0</v>
      </c>
      <c r="I88">
        <v>0</v>
      </c>
      <c r="J88">
        <v>0</v>
      </c>
      <c r="K88">
        <v>7</v>
      </c>
      <c r="L88">
        <v>1</v>
      </c>
      <c r="M88">
        <v>5</v>
      </c>
      <c r="N88">
        <v>27</v>
      </c>
      <c r="O88">
        <v>0</v>
      </c>
      <c r="P88">
        <v>3</v>
      </c>
      <c r="Q88">
        <v>0</v>
      </c>
      <c r="R88">
        <v>11</v>
      </c>
      <c r="U88" s="2">
        <f t="shared" si="8"/>
        <v>0</v>
      </c>
      <c r="V88" s="2" t="e">
        <f t="shared" si="9"/>
        <v>#DIV/0!</v>
      </c>
      <c r="W88" s="2">
        <f t="shared" si="10"/>
        <v>12</v>
      </c>
      <c r="X88" s="2">
        <f t="shared" si="11"/>
        <v>0</v>
      </c>
      <c r="Z88" s="4" t="e">
        <f t="shared" si="12"/>
        <v>#DIV/0!</v>
      </c>
      <c r="AA88" s="4" t="e">
        <f t="shared" si="13"/>
        <v>#DIV/0!</v>
      </c>
      <c r="AB88" s="4">
        <f t="shared" si="14"/>
        <v>2.25</v>
      </c>
      <c r="AC88" s="4" t="e">
        <f t="shared" si="15"/>
        <v>#DIV/0!</v>
      </c>
    </row>
    <row r="89" spans="1:29" x14ac:dyDescent="0.2">
      <c r="A89" t="s">
        <v>96</v>
      </c>
      <c r="B89">
        <v>7163</v>
      </c>
      <c r="C89">
        <v>0</v>
      </c>
      <c r="D89">
        <v>126</v>
      </c>
      <c r="E89">
        <v>58</v>
      </c>
      <c r="F89">
        <v>378</v>
      </c>
      <c r="G89">
        <v>0</v>
      </c>
      <c r="H89">
        <v>0</v>
      </c>
      <c r="I89">
        <v>0</v>
      </c>
      <c r="J89">
        <v>0</v>
      </c>
      <c r="K89">
        <v>0</v>
      </c>
      <c r="L89">
        <v>142</v>
      </c>
      <c r="M89">
        <v>134</v>
      </c>
      <c r="N89">
        <v>258</v>
      </c>
      <c r="O89">
        <v>0</v>
      </c>
      <c r="P89">
        <v>53</v>
      </c>
      <c r="Q89">
        <v>45</v>
      </c>
      <c r="R89">
        <v>341</v>
      </c>
      <c r="U89" s="2">
        <f t="shared" si="8"/>
        <v>0.46031746031746029</v>
      </c>
      <c r="V89" s="2" t="e">
        <f t="shared" si="9"/>
        <v>#DIV/0!</v>
      </c>
      <c r="W89" s="2">
        <f t="shared" si="10"/>
        <v>0.94366197183098588</v>
      </c>
      <c r="X89" s="2">
        <f t="shared" si="11"/>
        <v>0.84905660377358494</v>
      </c>
      <c r="Z89" s="4">
        <f t="shared" si="12"/>
        <v>6.5172413793103452</v>
      </c>
      <c r="AA89" s="4" t="e">
        <f t="shared" si="13"/>
        <v>#DIV/0!</v>
      </c>
      <c r="AB89" s="4">
        <f t="shared" si="14"/>
        <v>1.9253731343283582</v>
      </c>
      <c r="AC89" s="4">
        <f t="shared" si="15"/>
        <v>7.5777777777777775</v>
      </c>
    </row>
    <row r="90" spans="1:29" x14ac:dyDescent="0.2">
      <c r="A90" t="s">
        <v>97</v>
      </c>
      <c r="B90">
        <v>19641</v>
      </c>
      <c r="C90">
        <v>0</v>
      </c>
      <c r="D90">
        <v>163</v>
      </c>
      <c r="E90">
        <v>145</v>
      </c>
      <c r="F90">
        <v>904</v>
      </c>
      <c r="G90">
        <v>0</v>
      </c>
      <c r="H90">
        <v>10</v>
      </c>
      <c r="I90">
        <v>9</v>
      </c>
      <c r="J90">
        <v>26</v>
      </c>
      <c r="K90">
        <v>0</v>
      </c>
      <c r="L90">
        <v>244</v>
      </c>
      <c r="M90">
        <v>243</v>
      </c>
      <c r="N90">
        <v>604</v>
      </c>
      <c r="O90">
        <v>0</v>
      </c>
      <c r="P90">
        <v>177</v>
      </c>
      <c r="Q90">
        <v>144</v>
      </c>
      <c r="R90">
        <v>776</v>
      </c>
      <c r="U90" s="2">
        <f t="shared" si="8"/>
        <v>0.88957055214723924</v>
      </c>
      <c r="V90" s="2">
        <f t="shared" si="9"/>
        <v>0.9</v>
      </c>
      <c r="W90" s="2">
        <f t="shared" si="10"/>
        <v>0.99590163934426235</v>
      </c>
      <c r="X90" s="2">
        <f t="shared" si="11"/>
        <v>0.81355932203389836</v>
      </c>
      <c r="Z90" s="4">
        <f t="shared" si="12"/>
        <v>6.2344827586206897</v>
      </c>
      <c r="AA90" s="4">
        <f t="shared" si="13"/>
        <v>2.8888888888888888</v>
      </c>
      <c r="AB90" s="4">
        <f t="shared" si="14"/>
        <v>2.4855967078189298</v>
      </c>
      <c r="AC90" s="4">
        <f t="shared" si="15"/>
        <v>5.3888888888888893</v>
      </c>
    </row>
    <row r="91" spans="1:29" x14ac:dyDescent="0.2">
      <c r="A91" t="s">
        <v>98</v>
      </c>
      <c r="B91">
        <v>21030</v>
      </c>
      <c r="C91">
        <v>0</v>
      </c>
      <c r="D91">
        <v>222</v>
      </c>
      <c r="E91">
        <v>171</v>
      </c>
      <c r="F91">
        <v>511</v>
      </c>
      <c r="G91">
        <v>0</v>
      </c>
      <c r="H91">
        <v>8</v>
      </c>
      <c r="I91">
        <v>6</v>
      </c>
      <c r="J91">
        <v>7</v>
      </c>
      <c r="K91">
        <v>290</v>
      </c>
      <c r="L91">
        <v>572</v>
      </c>
      <c r="M91">
        <v>229</v>
      </c>
      <c r="N91">
        <v>161</v>
      </c>
      <c r="O91">
        <v>0</v>
      </c>
      <c r="P91">
        <v>297</v>
      </c>
      <c r="Q91">
        <v>297</v>
      </c>
      <c r="R91">
        <v>521</v>
      </c>
      <c r="U91" s="2">
        <f t="shared" si="8"/>
        <v>0.77027027027027029</v>
      </c>
      <c r="V91" s="2">
        <f t="shared" si="9"/>
        <v>0.75</v>
      </c>
      <c r="W91" s="2">
        <f t="shared" si="10"/>
        <v>0.90734265734265729</v>
      </c>
      <c r="X91" s="2">
        <f t="shared" si="11"/>
        <v>1</v>
      </c>
      <c r="Z91" s="4">
        <f t="shared" si="12"/>
        <v>2.9883040935672516</v>
      </c>
      <c r="AA91" s="4">
        <f t="shared" si="13"/>
        <v>1.1666666666666667</v>
      </c>
      <c r="AB91" s="4">
        <f t="shared" si="14"/>
        <v>0.31021194605009633</v>
      </c>
      <c r="AC91" s="4">
        <f t="shared" si="15"/>
        <v>1.7542087542087541</v>
      </c>
    </row>
    <row r="92" spans="1:29" x14ac:dyDescent="0.2">
      <c r="A92" t="s">
        <v>99</v>
      </c>
      <c r="B92">
        <v>139336</v>
      </c>
      <c r="C92">
        <v>1</v>
      </c>
      <c r="D92">
        <v>942</v>
      </c>
      <c r="E92">
        <v>791</v>
      </c>
      <c r="F92">
        <v>2408</v>
      </c>
      <c r="G92">
        <v>0</v>
      </c>
      <c r="H92">
        <v>81</v>
      </c>
      <c r="I92">
        <v>99</v>
      </c>
      <c r="J92">
        <v>67</v>
      </c>
      <c r="K92">
        <v>123</v>
      </c>
      <c r="L92">
        <v>1940</v>
      </c>
      <c r="M92">
        <v>1841</v>
      </c>
      <c r="N92">
        <v>1960</v>
      </c>
      <c r="O92">
        <v>0</v>
      </c>
      <c r="P92">
        <v>1466</v>
      </c>
      <c r="Q92">
        <v>1165</v>
      </c>
      <c r="R92">
        <v>6796</v>
      </c>
      <c r="U92" s="2">
        <f t="shared" si="8"/>
        <v>0.84076433121019112</v>
      </c>
      <c r="V92" s="2">
        <f t="shared" si="9"/>
        <v>1.2222222222222223</v>
      </c>
      <c r="W92" s="2">
        <f t="shared" si="10"/>
        <v>1.0123711340206185</v>
      </c>
      <c r="X92" s="2">
        <f t="shared" si="11"/>
        <v>0.79467939972714874</v>
      </c>
      <c r="Z92" s="4">
        <f t="shared" si="12"/>
        <v>3.0404040404040402</v>
      </c>
      <c r="AA92" s="4">
        <f t="shared" si="13"/>
        <v>0.6767676767676768</v>
      </c>
      <c r="AB92" s="4">
        <f t="shared" si="14"/>
        <v>0.99796334012219956</v>
      </c>
      <c r="AC92" s="4">
        <f t="shared" si="15"/>
        <v>5.833476394849785</v>
      </c>
    </row>
    <row r="93" spans="1:29" x14ac:dyDescent="0.2">
      <c r="A93" t="s">
        <v>100</v>
      </c>
      <c r="B93">
        <v>124201</v>
      </c>
      <c r="C93">
        <v>0</v>
      </c>
      <c r="D93">
        <v>495</v>
      </c>
      <c r="E93">
        <v>344</v>
      </c>
      <c r="F93">
        <v>569</v>
      </c>
      <c r="K93">
        <v>0</v>
      </c>
      <c r="L93">
        <v>2096</v>
      </c>
      <c r="M93">
        <v>1566</v>
      </c>
      <c r="N93">
        <v>2593</v>
      </c>
      <c r="O93">
        <v>0</v>
      </c>
      <c r="P93">
        <v>1755</v>
      </c>
      <c r="Q93">
        <v>1750</v>
      </c>
      <c r="R93">
        <v>1436</v>
      </c>
      <c r="U93" s="2">
        <f t="shared" si="8"/>
        <v>0.69494949494949498</v>
      </c>
      <c r="V93" s="2" t="e">
        <f t="shared" si="9"/>
        <v>#DIV/0!</v>
      </c>
      <c r="W93" s="2">
        <f t="shared" si="10"/>
        <v>0.74713740458015265</v>
      </c>
      <c r="X93" s="2">
        <f t="shared" si="11"/>
        <v>0.9971509971509972</v>
      </c>
      <c r="Z93" s="4">
        <f t="shared" si="12"/>
        <v>1.6540697674418605</v>
      </c>
      <c r="AA93" s="4" t="e">
        <f t="shared" si="13"/>
        <v>#DIV/0!</v>
      </c>
      <c r="AB93" s="4">
        <f t="shared" si="14"/>
        <v>1.6558109833971904</v>
      </c>
      <c r="AC93" s="4">
        <f t="shared" si="15"/>
        <v>0.82057142857142862</v>
      </c>
    </row>
    <row r="94" spans="1:29" x14ac:dyDescent="0.2">
      <c r="A94" t="s">
        <v>101</v>
      </c>
      <c r="B94">
        <v>30287</v>
      </c>
      <c r="C94">
        <v>0</v>
      </c>
      <c r="D94">
        <v>336</v>
      </c>
      <c r="E94">
        <v>428</v>
      </c>
      <c r="F94">
        <v>669</v>
      </c>
      <c r="G94">
        <v>0</v>
      </c>
      <c r="H94">
        <v>0</v>
      </c>
      <c r="I94">
        <v>0</v>
      </c>
      <c r="J94">
        <v>0</v>
      </c>
      <c r="K94">
        <v>143</v>
      </c>
      <c r="L94">
        <v>317</v>
      </c>
      <c r="M94">
        <v>208</v>
      </c>
      <c r="N94">
        <v>154</v>
      </c>
      <c r="O94">
        <v>0</v>
      </c>
      <c r="P94">
        <v>5</v>
      </c>
      <c r="Q94">
        <v>1</v>
      </c>
      <c r="R94">
        <v>30</v>
      </c>
      <c r="U94" s="2">
        <f t="shared" si="8"/>
        <v>1.2738095238095237</v>
      </c>
      <c r="V94" s="2" t="e">
        <f t="shared" si="9"/>
        <v>#DIV/0!</v>
      </c>
      <c r="W94" s="2">
        <f t="shared" si="10"/>
        <v>1.1072555205047319</v>
      </c>
      <c r="X94" s="2">
        <f t="shared" si="11"/>
        <v>0.2</v>
      </c>
      <c r="Z94" s="4">
        <f t="shared" si="12"/>
        <v>1.5630841121495327</v>
      </c>
      <c r="AA94" s="4" t="e">
        <f t="shared" si="13"/>
        <v>#DIV/0!</v>
      </c>
      <c r="AB94" s="4">
        <f t="shared" si="14"/>
        <v>0.43874643874643876</v>
      </c>
      <c r="AC94" s="4">
        <f t="shared" si="15"/>
        <v>30</v>
      </c>
    </row>
    <row r="95" spans="1:29" x14ac:dyDescent="0.2">
      <c r="A95" t="s">
        <v>102</v>
      </c>
      <c r="B95">
        <v>177036</v>
      </c>
      <c r="C95">
        <v>5</v>
      </c>
      <c r="D95">
        <v>953</v>
      </c>
      <c r="E95">
        <v>756</v>
      </c>
      <c r="F95">
        <v>2408</v>
      </c>
      <c r="G95">
        <v>0</v>
      </c>
      <c r="H95">
        <v>29</v>
      </c>
      <c r="I95">
        <v>22</v>
      </c>
      <c r="J95">
        <v>12</v>
      </c>
      <c r="K95">
        <v>96</v>
      </c>
      <c r="L95">
        <v>771</v>
      </c>
      <c r="M95">
        <v>557</v>
      </c>
      <c r="N95">
        <v>1174</v>
      </c>
      <c r="O95">
        <v>3</v>
      </c>
      <c r="P95">
        <v>1617</v>
      </c>
      <c r="Q95">
        <v>1359</v>
      </c>
      <c r="R95">
        <v>3393</v>
      </c>
      <c r="U95" s="2">
        <f t="shared" si="8"/>
        <v>0.79853095487932846</v>
      </c>
      <c r="V95" s="2">
        <f t="shared" si="9"/>
        <v>0.75862068965517238</v>
      </c>
      <c r="W95" s="2">
        <f t="shared" si="10"/>
        <v>0.84695201037613488</v>
      </c>
      <c r="X95" s="2">
        <f t="shared" si="11"/>
        <v>0.8423005565862709</v>
      </c>
      <c r="Z95" s="4">
        <f t="shared" si="12"/>
        <v>3.164257555847569</v>
      </c>
      <c r="AA95" s="4">
        <f t="shared" si="13"/>
        <v>0.54545454545454541</v>
      </c>
      <c r="AB95" s="4">
        <f t="shared" si="14"/>
        <v>1.7978560490045943</v>
      </c>
      <c r="AC95" s="4">
        <f t="shared" si="15"/>
        <v>2.4911894273127753</v>
      </c>
    </row>
    <row r="96" spans="1:29" x14ac:dyDescent="0.2">
      <c r="A96" t="s">
        <v>103</v>
      </c>
      <c r="B96">
        <v>32220</v>
      </c>
      <c r="C96">
        <v>0</v>
      </c>
      <c r="D96">
        <v>154</v>
      </c>
      <c r="E96">
        <v>185</v>
      </c>
      <c r="F96">
        <v>575</v>
      </c>
      <c r="G96">
        <v>0</v>
      </c>
      <c r="H96">
        <v>21</v>
      </c>
      <c r="I96">
        <v>28</v>
      </c>
      <c r="J96">
        <v>28</v>
      </c>
      <c r="K96">
        <v>0</v>
      </c>
      <c r="L96">
        <v>266</v>
      </c>
      <c r="M96">
        <v>367</v>
      </c>
      <c r="N96">
        <v>631</v>
      </c>
      <c r="O96">
        <v>0</v>
      </c>
      <c r="P96">
        <v>392</v>
      </c>
      <c r="Q96">
        <v>349</v>
      </c>
      <c r="R96">
        <v>1274</v>
      </c>
      <c r="U96" s="2">
        <f t="shared" si="8"/>
        <v>1.2012987012987013</v>
      </c>
      <c r="V96" s="2">
        <f t="shared" si="9"/>
        <v>1.3333333333333333</v>
      </c>
      <c r="W96" s="2">
        <f t="shared" si="10"/>
        <v>1.3796992481203008</v>
      </c>
      <c r="X96" s="2">
        <f t="shared" si="11"/>
        <v>0.89030612244897955</v>
      </c>
      <c r="Z96" s="4">
        <f t="shared" si="12"/>
        <v>3.1081081081081079</v>
      </c>
      <c r="AA96" s="4">
        <f t="shared" si="13"/>
        <v>1</v>
      </c>
      <c r="AB96" s="4">
        <f t="shared" si="14"/>
        <v>1.7193460490463215</v>
      </c>
      <c r="AC96" s="4">
        <f t="shared" si="15"/>
        <v>3.6504297994269339</v>
      </c>
    </row>
    <row r="97" spans="1:29" x14ac:dyDescent="0.2">
      <c r="A97" t="s">
        <v>104</v>
      </c>
      <c r="B97">
        <v>2845</v>
      </c>
      <c r="C97">
        <v>0</v>
      </c>
      <c r="D97">
        <v>43</v>
      </c>
      <c r="E97">
        <v>23</v>
      </c>
      <c r="F97">
        <v>135</v>
      </c>
      <c r="G97">
        <v>0</v>
      </c>
      <c r="H97">
        <v>0</v>
      </c>
      <c r="I97">
        <v>0</v>
      </c>
      <c r="J97">
        <v>0</v>
      </c>
      <c r="K97">
        <v>0</v>
      </c>
      <c r="L97">
        <v>51</v>
      </c>
      <c r="M97">
        <v>68</v>
      </c>
      <c r="N97">
        <v>118</v>
      </c>
      <c r="O97">
        <v>0</v>
      </c>
      <c r="P97">
        <v>22</v>
      </c>
      <c r="Q97">
        <v>16</v>
      </c>
      <c r="R97">
        <v>118</v>
      </c>
      <c r="U97" s="2">
        <f t="shared" si="8"/>
        <v>0.53488372093023251</v>
      </c>
      <c r="V97" s="2" t="e">
        <f t="shared" si="9"/>
        <v>#DIV/0!</v>
      </c>
      <c r="W97" s="2">
        <f t="shared" si="10"/>
        <v>1.3333333333333333</v>
      </c>
      <c r="X97" s="2">
        <f t="shared" si="11"/>
        <v>0.72727272727272729</v>
      </c>
      <c r="Z97" s="4">
        <f t="shared" si="12"/>
        <v>5.8695652173913047</v>
      </c>
      <c r="AA97" s="4" t="e">
        <f t="shared" si="13"/>
        <v>#DIV/0!</v>
      </c>
      <c r="AB97" s="4">
        <f t="shared" si="14"/>
        <v>1.7352941176470589</v>
      </c>
      <c r="AC97" s="4">
        <f t="shared" si="15"/>
        <v>7.375</v>
      </c>
    </row>
    <row r="98" spans="1:29" x14ac:dyDescent="0.2">
      <c r="A98" t="s">
        <v>105</v>
      </c>
      <c r="B98">
        <v>8229</v>
      </c>
      <c r="C98">
        <v>0</v>
      </c>
      <c r="D98">
        <v>56</v>
      </c>
      <c r="E98">
        <v>53</v>
      </c>
      <c r="F98">
        <v>66</v>
      </c>
      <c r="G98">
        <v>0</v>
      </c>
      <c r="H98">
        <v>0</v>
      </c>
      <c r="I98">
        <v>0</v>
      </c>
      <c r="J98">
        <v>0</v>
      </c>
      <c r="K98">
        <v>0</v>
      </c>
      <c r="L98">
        <v>64</v>
      </c>
      <c r="M98">
        <v>79</v>
      </c>
      <c r="N98">
        <v>61</v>
      </c>
      <c r="O98">
        <v>0</v>
      </c>
      <c r="P98">
        <v>101</v>
      </c>
      <c r="Q98">
        <v>93</v>
      </c>
      <c r="R98">
        <v>77</v>
      </c>
      <c r="U98" s="2">
        <f t="shared" si="8"/>
        <v>0.9464285714285714</v>
      </c>
      <c r="V98" s="2" t="e">
        <f t="shared" si="9"/>
        <v>#DIV/0!</v>
      </c>
      <c r="W98" s="2">
        <f t="shared" si="10"/>
        <v>1.234375</v>
      </c>
      <c r="X98" s="2">
        <f t="shared" si="11"/>
        <v>0.92079207920792083</v>
      </c>
      <c r="Z98" s="4">
        <f t="shared" si="12"/>
        <v>1.2452830188679245</v>
      </c>
      <c r="AA98" s="4" t="e">
        <f t="shared" si="13"/>
        <v>#DIV/0!</v>
      </c>
      <c r="AB98" s="4">
        <f t="shared" si="14"/>
        <v>0.77215189873417722</v>
      </c>
      <c r="AC98" s="4">
        <f t="shared" si="15"/>
        <v>0.82795698924731187</v>
      </c>
    </row>
    <row r="99" spans="1:29" x14ac:dyDescent="0.2">
      <c r="A99" t="s">
        <v>106</v>
      </c>
      <c r="B99">
        <v>5159</v>
      </c>
      <c r="C99">
        <v>0</v>
      </c>
      <c r="D99">
        <v>72</v>
      </c>
      <c r="E99">
        <v>31</v>
      </c>
      <c r="F99">
        <v>124</v>
      </c>
      <c r="G99">
        <v>0</v>
      </c>
      <c r="H99">
        <v>2</v>
      </c>
      <c r="I99">
        <v>1</v>
      </c>
      <c r="J99">
        <v>2</v>
      </c>
      <c r="K99">
        <v>11</v>
      </c>
      <c r="L99">
        <v>37</v>
      </c>
      <c r="M99">
        <v>27</v>
      </c>
      <c r="N99">
        <v>30</v>
      </c>
      <c r="O99">
        <v>0</v>
      </c>
      <c r="P99">
        <v>44</v>
      </c>
      <c r="Q99">
        <v>36</v>
      </c>
      <c r="R99">
        <v>44</v>
      </c>
      <c r="U99" s="2">
        <f t="shared" si="8"/>
        <v>0.43055555555555558</v>
      </c>
      <c r="V99" s="2">
        <f t="shared" si="9"/>
        <v>0.5</v>
      </c>
      <c r="W99" s="2">
        <f t="shared" si="10"/>
        <v>1.027027027027027</v>
      </c>
      <c r="X99" s="2">
        <f t="shared" si="11"/>
        <v>0.81818181818181823</v>
      </c>
      <c r="Z99" s="4">
        <f t="shared" si="12"/>
        <v>4</v>
      </c>
      <c r="AA99" s="4">
        <f t="shared" si="13"/>
        <v>2</v>
      </c>
      <c r="AB99" s="4">
        <f t="shared" si="14"/>
        <v>0.78947368421052633</v>
      </c>
      <c r="AC99" s="4">
        <f t="shared" si="15"/>
        <v>1.2222222222222223</v>
      </c>
    </row>
    <row r="100" spans="1:29" x14ac:dyDescent="0.2">
      <c r="A100" t="s">
        <v>107</v>
      </c>
      <c r="B100">
        <v>3552</v>
      </c>
      <c r="C100">
        <v>0</v>
      </c>
      <c r="D100">
        <v>57</v>
      </c>
      <c r="E100">
        <v>56</v>
      </c>
      <c r="F100">
        <v>469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48</v>
      </c>
      <c r="M100">
        <v>54</v>
      </c>
      <c r="N100">
        <v>121</v>
      </c>
      <c r="O100">
        <v>0</v>
      </c>
      <c r="P100">
        <v>20</v>
      </c>
      <c r="Q100">
        <v>15</v>
      </c>
      <c r="R100">
        <v>264</v>
      </c>
      <c r="U100" s="2">
        <f t="shared" si="8"/>
        <v>0.98245614035087714</v>
      </c>
      <c r="V100" s="2" t="e">
        <f t="shared" si="9"/>
        <v>#DIV/0!</v>
      </c>
      <c r="W100" s="2">
        <f t="shared" si="10"/>
        <v>1.1458333333333333</v>
      </c>
      <c r="X100" s="2">
        <f t="shared" si="11"/>
        <v>0.75</v>
      </c>
      <c r="Z100" s="4">
        <f t="shared" si="12"/>
        <v>8.375</v>
      </c>
      <c r="AA100" s="4" t="e">
        <f t="shared" si="13"/>
        <v>#DIV/0!</v>
      </c>
      <c r="AB100" s="4">
        <f t="shared" si="14"/>
        <v>2.2000000000000002</v>
      </c>
      <c r="AC100" s="4">
        <f t="shared" si="15"/>
        <v>17.600000000000001</v>
      </c>
    </row>
    <row r="101" spans="1:29" x14ac:dyDescent="0.2">
      <c r="A101" t="s">
        <v>108</v>
      </c>
      <c r="B101">
        <v>56973</v>
      </c>
      <c r="C101">
        <v>0</v>
      </c>
      <c r="D101">
        <v>597</v>
      </c>
      <c r="E101">
        <v>451</v>
      </c>
      <c r="F101">
        <v>1786</v>
      </c>
      <c r="G101">
        <v>0</v>
      </c>
      <c r="H101">
        <v>17</v>
      </c>
      <c r="I101">
        <v>7</v>
      </c>
      <c r="J101">
        <v>19</v>
      </c>
      <c r="K101">
        <v>1343</v>
      </c>
      <c r="L101">
        <v>2028</v>
      </c>
      <c r="M101">
        <v>816</v>
      </c>
      <c r="N101">
        <v>509</v>
      </c>
      <c r="O101">
        <v>0</v>
      </c>
      <c r="P101">
        <v>838</v>
      </c>
      <c r="Q101">
        <v>700</v>
      </c>
      <c r="R101">
        <v>3280</v>
      </c>
      <c r="U101" s="2">
        <f t="shared" si="8"/>
        <v>0.75544388609715241</v>
      </c>
      <c r="V101" s="2">
        <f t="shared" si="9"/>
        <v>0.41176470588235292</v>
      </c>
      <c r="W101" s="2">
        <f t="shared" si="10"/>
        <v>1.0645956607495068</v>
      </c>
      <c r="X101" s="2">
        <f t="shared" si="11"/>
        <v>0.8353221957040573</v>
      </c>
      <c r="Z101" s="4">
        <f t="shared" si="12"/>
        <v>3.9600886917960088</v>
      </c>
      <c r="AA101" s="4">
        <f t="shared" si="13"/>
        <v>2.7142857142857144</v>
      </c>
      <c r="AB101" s="4">
        <f t="shared" si="14"/>
        <v>0.23575729504400186</v>
      </c>
      <c r="AC101" s="4">
        <f t="shared" si="15"/>
        <v>4.6857142857142859</v>
      </c>
    </row>
    <row r="102" spans="1:29" x14ac:dyDescent="0.2">
      <c r="A102" t="s">
        <v>109</v>
      </c>
      <c r="B102">
        <v>4728030</v>
      </c>
      <c r="C102">
        <v>11906</v>
      </c>
      <c r="D102">
        <v>71566</v>
      </c>
      <c r="E102">
        <v>55348</v>
      </c>
      <c r="F102">
        <v>77345</v>
      </c>
      <c r="G102">
        <v>237</v>
      </c>
      <c r="H102">
        <v>2353</v>
      </c>
      <c r="I102">
        <v>2081</v>
      </c>
      <c r="J102">
        <v>1498</v>
      </c>
      <c r="K102">
        <v>16705</v>
      </c>
      <c r="L102">
        <v>68611</v>
      </c>
      <c r="M102">
        <v>53502</v>
      </c>
      <c r="N102">
        <v>42401</v>
      </c>
      <c r="O102">
        <v>2644</v>
      </c>
      <c r="P102">
        <v>49267</v>
      </c>
      <c r="Q102">
        <v>51316</v>
      </c>
      <c r="R102">
        <v>47303</v>
      </c>
      <c r="U102" s="2">
        <f t="shared" si="8"/>
        <v>0.93974792499231474</v>
      </c>
      <c r="V102" s="2">
        <f t="shared" si="9"/>
        <v>0.98512537186570337</v>
      </c>
      <c r="W102" s="2">
        <f t="shared" si="10"/>
        <v>1.0232615761321071</v>
      </c>
      <c r="X102" s="2">
        <f t="shared" si="11"/>
        <v>1.0952564596991901</v>
      </c>
      <c r="Z102" s="4">
        <f t="shared" si="12"/>
        <v>1.1500431201118149</v>
      </c>
      <c r="AA102" s="4">
        <f t="shared" si="13"/>
        <v>0.64624676445211393</v>
      </c>
      <c r="AB102" s="4">
        <f t="shared" si="14"/>
        <v>0.60394262680359512</v>
      </c>
      <c r="AC102" s="4">
        <f t="shared" si="15"/>
        <v>0.87663083765752414</v>
      </c>
    </row>
    <row r="103" spans="1:29" x14ac:dyDescent="0.2">
      <c r="A103" t="s">
        <v>110</v>
      </c>
      <c r="B103">
        <v>69150</v>
      </c>
      <c r="C103">
        <v>0</v>
      </c>
      <c r="D103">
        <v>505</v>
      </c>
      <c r="E103">
        <v>748</v>
      </c>
      <c r="F103">
        <v>1096</v>
      </c>
      <c r="K103">
        <v>369</v>
      </c>
      <c r="L103">
        <v>841</v>
      </c>
      <c r="M103">
        <v>581</v>
      </c>
      <c r="N103">
        <v>438</v>
      </c>
      <c r="O103">
        <v>1</v>
      </c>
      <c r="P103">
        <v>781</v>
      </c>
      <c r="Q103">
        <v>747</v>
      </c>
      <c r="R103">
        <v>980</v>
      </c>
      <c r="U103" s="2">
        <f t="shared" si="8"/>
        <v>1.4811881188118812</v>
      </c>
      <c r="V103" s="2" t="e">
        <f t="shared" si="9"/>
        <v>#DIV/0!</v>
      </c>
      <c r="W103" s="2">
        <f t="shared" si="10"/>
        <v>1.1296076099881094</v>
      </c>
      <c r="X103" s="2">
        <f t="shared" si="11"/>
        <v>0.95774647887323938</v>
      </c>
      <c r="Z103" s="4">
        <f t="shared" si="12"/>
        <v>1.46524064171123</v>
      </c>
      <c r="AA103" s="4" t="e">
        <f t="shared" si="13"/>
        <v>#DIV/0!</v>
      </c>
      <c r="AB103" s="4">
        <f t="shared" si="14"/>
        <v>0.46105263157894738</v>
      </c>
      <c r="AC103" s="4">
        <f t="shared" si="15"/>
        <v>1.3101604278074865</v>
      </c>
    </row>
    <row r="104" spans="1:29" x14ac:dyDescent="0.2">
      <c r="A104" t="s">
        <v>111</v>
      </c>
      <c r="B104">
        <v>5397</v>
      </c>
      <c r="C104">
        <v>1</v>
      </c>
      <c r="D104">
        <v>35</v>
      </c>
      <c r="E104">
        <v>37</v>
      </c>
      <c r="F104">
        <v>37</v>
      </c>
      <c r="G104">
        <v>0</v>
      </c>
      <c r="H104">
        <v>0</v>
      </c>
      <c r="I104">
        <v>0</v>
      </c>
      <c r="J104">
        <v>0</v>
      </c>
      <c r="K104">
        <v>22</v>
      </c>
      <c r="L104">
        <v>59</v>
      </c>
      <c r="M104">
        <v>39</v>
      </c>
      <c r="N104">
        <v>87</v>
      </c>
      <c r="O104">
        <v>0</v>
      </c>
      <c r="P104">
        <v>26</v>
      </c>
      <c r="Q104">
        <v>30</v>
      </c>
      <c r="R104">
        <v>22</v>
      </c>
      <c r="U104" s="2">
        <f t="shared" si="8"/>
        <v>1.0857142857142856</v>
      </c>
      <c r="V104" s="2" t="e">
        <f t="shared" si="9"/>
        <v>#DIV/0!</v>
      </c>
      <c r="W104" s="2">
        <f t="shared" si="10"/>
        <v>1.0338983050847457</v>
      </c>
      <c r="X104" s="2">
        <f t="shared" si="11"/>
        <v>1.1538461538461537</v>
      </c>
      <c r="Z104" s="4">
        <f t="shared" si="12"/>
        <v>0.97368421052631582</v>
      </c>
      <c r="AA104" s="4" t="e">
        <f t="shared" si="13"/>
        <v>#DIV/0!</v>
      </c>
      <c r="AB104" s="4">
        <f t="shared" si="14"/>
        <v>1.4262295081967213</v>
      </c>
      <c r="AC104" s="4">
        <f t="shared" si="15"/>
        <v>0.73333333333333328</v>
      </c>
    </row>
    <row r="105" spans="1:29" x14ac:dyDescent="0.2">
      <c r="A105" t="s">
        <v>112</v>
      </c>
      <c r="B105">
        <v>5411</v>
      </c>
      <c r="C105">
        <v>0</v>
      </c>
      <c r="D105">
        <v>45</v>
      </c>
      <c r="E105">
        <v>21</v>
      </c>
      <c r="F105">
        <v>106</v>
      </c>
      <c r="G105">
        <v>0</v>
      </c>
      <c r="H105">
        <v>8</v>
      </c>
      <c r="I105">
        <v>1</v>
      </c>
      <c r="J105">
        <v>0</v>
      </c>
      <c r="K105">
        <v>0</v>
      </c>
      <c r="L105">
        <v>80</v>
      </c>
      <c r="M105">
        <v>64</v>
      </c>
      <c r="N105">
        <v>69</v>
      </c>
      <c r="O105">
        <v>0</v>
      </c>
      <c r="P105">
        <v>64</v>
      </c>
      <c r="Q105">
        <v>45</v>
      </c>
      <c r="R105">
        <v>87</v>
      </c>
      <c r="U105" s="2">
        <f t="shared" si="8"/>
        <v>0.46666666666666667</v>
      </c>
      <c r="V105" s="2">
        <f t="shared" si="9"/>
        <v>0.125</v>
      </c>
      <c r="W105" s="2">
        <f t="shared" si="10"/>
        <v>0.8</v>
      </c>
      <c r="X105" s="2">
        <f t="shared" si="11"/>
        <v>0.703125</v>
      </c>
      <c r="Z105" s="4">
        <f t="shared" si="12"/>
        <v>5.0476190476190474</v>
      </c>
      <c r="AA105" s="4">
        <f t="shared" si="13"/>
        <v>0</v>
      </c>
      <c r="AB105" s="4">
        <f t="shared" si="14"/>
        <v>1.078125</v>
      </c>
      <c r="AC105" s="4">
        <f t="shared" si="15"/>
        <v>1.9333333333333333</v>
      </c>
    </row>
    <row r="106" spans="1:29" x14ac:dyDescent="0.2">
      <c r="A106" t="s">
        <v>113</v>
      </c>
      <c r="B106">
        <v>255397</v>
      </c>
      <c r="C106">
        <v>9</v>
      </c>
      <c r="D106">
        <v>1616</v>
      </c>
      <c r="E106">
        <v>1141</v>
      </c>
      <c r="F106">
        <v>2694</v>
      </c>
      <c r="K106">
        <v>1415</v>
      </c>
      <c r="L106">
        <v>2889</v>
      </c>
      <c r="M106">
        <v>1690</v>
      </c>
      <c r="N106">
        <v>2428</v>
      </c>
      <c r="O106">
        <v>28</v>
      </c>
      <c r="P106">
        <v>1775</v>
      </c>
      <c r="Q106">
        <v>1591</v>
      </c>
      <c r="R106">
        <v>4599</v>
      </c>
      <c r="U106" s="2">
        <f t="shared" si="8"/>
        <v>0.7116336633663366</v>
      </c>
      <c r="V106" s="2" t="e">
        <f t="shared" si="9"/>
        <v>#DIV/0!</v>
      </c>
      <c r="W106" s="2">
        <f t="shared" si="10"/>
        <v>1.0747663551401869</v>
      </c>
      <c r="X106" s="2">
        <f t="shared" si="11"/>
        <v>0.91211267605633806</v>
      </c>
      <c r="Z106" s="4">
        <f t="shared" si="12"/>
        <v>2.3426086956521739</v>
      </c>
      <c r="AA106" s="4" t="e">
        <f t="shared" si="13"/>
        <v>#DIV/0!</v>
      </c>
      <c r="AB106" s="4">
        <f t="shared" si="14"/>
        <v>0.7819645732689211</v>
      </c>
      <c r="AC106" s="4">
        <f t="shared" si="15"/>
        <v>2.8406423718344658</v>
      </c>
    </row>
    <row r="107" spans="1:29" x14ac:dyDescent="0.2">
      <c r="A107" t="s">
        <v>114</v>
      </c>
      <c r="B107">
        <v>3271</v>
      </c>
      <c r="C107">
        <v>0</v>
      </c>
      <c r="D107">
        <v>51</v>
      </c>
      <c r="E107">
        <v>42</v>
      </c>
      <c r="F107">
        <v>236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18</v>
      </c>
      <c r="M107">
        <v>25</v>
      </c>
      <c r="N107">
        <v>39</v>
      </c>
      <c r="O107">
        <v>0</v>
      </c>
      <c r="P107">
        <v>27</v>
      </c>
      <c r="Q107">
        <v>19</v>
      </c>
      <c r="R107">
        <v>215</v>
      </c>
      <c r="U107" s="2">
        <f t="shared" si="8"/>
        <v>0.82352941176470584</v>
      </c>
      <c r="V107" s="2" t="e">
        <f t="shared" si="9"/>
        <v>#DIV/0!</v>
      </c>
      <c r="W107" s="2">
        <f t="shared" si="10"/>
        <v>1.3888888888888888</v>
      </c>
      <c r="X107" s="2">
        <f t="shared" si="11"/>
        <v>0.70370370370370372</v>
      </c>
      <c r="Z107" s="4">
        <f t="shared" si="12"/>
        <v>5.6190476190476186</v>
      </c>
      <c r="AA107" s="4" t="e">
        <f t="shared" si="13"/>
        <v>#DIV/0!</v>
      </c>
      <c r="AB107" s="4">
        <f t="shared" si="14"/>
        <v>1.56</v>
      </c>
      <c r="AC107" s="4">
        <f t="shared" si="15"/>
        <v>11.315789473684211</v>
      </c>
    </row>
    <row r="108" spans="1:29" x14ac:dyDescent="0.2">
      <c r="A108" t="s">
        <v>115</v>
      </c>
      <c r="B108">
        <v>83667</v>
      </c>
      <c r="C108">
        <v>0</v>
      </c>
      <c r="D108">
        <v>928</v>
      </c>
      <c r="E108">
        <v>992</v>
      </c>
      <c r="F108">
        <v>1928</v>
      </c>
      <c r="G108">
        <v>0</v>
      </c>
      <c r="H108">
        <v>11</v>
      </c>
      <c r="I108">
        <v>11</v>
      </c>
      <c r="J108">
        <v>19</v>
      </c>
      <c r="K108">
        <v>763</v>
      </c>
      <c r="L108">
        <v>1986</v>
      </c>
      <c r="M108">
        <v>1127</v>
      </c>
      <c r="N108">
        <v>1176</v>
      </c>
      <c r="O108">
        <v>3</v>
      </c>
      <c r="P108">
        <v>415</v>
      </c>
      <c r="Q108">
        <v>331</v>
      </c>
      <c r="R108">
        <v>1451</v>
      </c>
      <c r="U108" s="2">
        <f t="shared" si="8"/>
        <v>1.0689655172413792</v>
      </c>
      <c r="V108" s="2">
        <f t="shared" si="9"/>
        <v>1</v>
      </c>
      <c r="W108" s="2">
        <f t="shared" si="10"/>
        <v>0.95166163141993954</v>
      </c>
      <c r="X108" s="2">
        <f t="shared" si="11"/>
        <v>0.80481927710843371</v>
      </c>
      <c r="Z108" s="4">
        <f t="shared" si="12"/>
        <v>1.9435483870967742</v>
      </c>
      <c r="AA108" s="4">
        <f t="shared" si="13"/>
        <v>1.7272727272727273</v>
      </c>
      <c r="AB108" s="4">
        <f t="shared" si="14"/>
        <v>0.62222222222222223</v>
      </c>
      <c r="AC108" s="4">
        <f t="shared" si="15"/>
        <v>4.3443113772455089</v>
      </c>
    </row>
    <row r="109" spans="1:29" x14ac:dyDescent="0.2">
      <c r="A109" t="s">
        <v>116</v>
      </c>
      <c r="B109">
        <v>880356</v>
      </c>
      <c r="C109">
        <v>5</v>
      </c>
      <c r="D109">
        <v>7321</v>
      </c>
      <c r="E109">
        <v>6171</v>
      </c>
      <c r="F109">
        <v>19452</v>
      </c>
      <c r="G109">
        <v>86</v>
      </c>
      <c r="H109">
        <v>757</v>
      </c>
      <c r="I109">
        <v>659</v>
      </c>
      <c r="J109">
        <v>235</v>
      </c>
      <c r="K109">
        <v>1780</v>
      </c>
      <c r="L109">
        <v>7191</v>
      </c>
      <c r="M109">
        <v>4679</v>
      </c>
      <c r="N109">
        <v>5765</v>
      </c>
      <c r="O109">
        <v>0</v>
      </c>
      <c r="P109">
        <v>4866</v>
      </c>
      <c r="Q109">
        <v>4830</v>
      </c>
      <c r="R109">
        <v>12108</v>
      </c>
      <c r="U109" s="2">
        <f t="shared" si="8"/>
        <v>0.84360060101079093</v>
      </c>
      <c r="V109" s="2">
        <f t="shared" si="9"/>
        <v>0.98414795244385733</v>
      </c>
      <c r="W109" s="2">
        <f t="shared" si="10"/>
        <v>0.89820609094701709</v>
      </c>
      <c r="X109" s="2">
        <f t="shared" si="11"/>
        <v>0.99260172626387178</v>
      </c>
      <c r="Z109" s="4">
        <f t="shared" si="12"/>
        <v>3.1496113989637307</v>
      </c>
      <c r="AA109" s="4">
        <f t="shared" si="13"/>
        <v>0.31543624161073824</v>
      </c>
      <c r="AB109" s="4">
        <f t="shared" si="14"/>
        <v>0.8925530267843319</v>
      </c>
      <c r="AC109" s="4">
        <f t="shared" si="15"/>
        <v>2.5068322981366458</v>
      </c>
    </row>
    <row r="110" spans="1:29" x14ac:dyDescent="0.2">
      <c r="A110" t="s">
        <v>117</v>
      </c>
      <c r="B110">
        <v>36471</v>
      </c>
      <c r="C110">
        <v>0</v>
      </c>
      <c r="D110">
        <v>352</v>
      </c>
      <c r="E110">
        <v>388</v>
      </c>
      <c r="F110">
        <v>806</v>
      </c>
      <c r="G110">
        <v>1</v>
      </c>
      <c r="H110">
        <v>15</v>
      </c>
      <c r="I110">
        <v>7</v>
      </c>
      <c r="J110">
        <v>12</v>
      </c>
      <c r="K110">
        <v>233</v>
      </c>
      <c r="L110">
        <v>691</v>
      </c>
      <c r="M110">
        <v>598</v>
      </c>
      <c r="N110">
        <v>528</v>
      </c>
      <c r="O110">
        <v>0</v>
      </c>
      <c r="P110">
        <v>198</v>
      </c>
      <c r="Q110">
        <v>210</v>
      </c>
      <c r="R110">
        <v>428</v>
      </c>
      <c r="U110" s="2">
        <f t="shared" si="8"/>
        <v>1.1022727272727273</v>
      </c>
      <c r="V110" s="2">
        <f t="shared" si="9"/>
        <v>0.53333333333333333</v>
      </c>
      <c r="W110" s="2">
        <f t="shared" si="10"/>
        <v>1.2026049204052098</v>
      </c>
      <c r="X110" s="2">
        <f t="shared" si="11"/>
        <v>1.0606060606060606</v>
      </c>
      <c r="Z110" s="4">
        <f t="shared" si="12"/>
        <v>2.0773195876288661</v>
      </c>
      <c r="AA110" s="4">
        <f t="shared" si="13"/>
        <v>1.5</v>
      </c>
      <c r="AB110" s="4">
        <f t="shared" si="14"/>
        <v>0.63537906137184119</v>
      </c>
      <c r="AC110" s="4">
        <f t="shared" si="15"/>
        <v>2.038095238095238</v>
      </c>
    </row>
    <row r="111" spans="1:29" x14ac:dyDescent="0.2">
      <c r="A111" t="s">
        <v>118</v>
      </c>
      <c r="B111">
        <v>21363</v>
      </c>
      <c r="C111">
        <v>0</v>
      </c>
      <c r="D111">
        <v>107</v>
      </c>
      <c r="E111">
        <v>124</v>
      </c>
      <c r="F111">
        <v>289</v>
      </c>
      <c r="G111">
        <v>0</v>
      </c>
      <c r="H111">
        <v>0</v>
      </c>
      <c r="I111">
        <v>0</v>
      </c>
      <c r="J111">
        <v>1</v>
      </c>
      <c r="K111">
        <v>74</v>
      </c>
      <c r="L111">
        <v>299</v>
      </c>
      <c r="M111">
        <v>192</v>
      </c>
      <c r="N111">
        <v>319</v>
      </c>
      <c r="O111">
        <v>0</v>
      </c>
      <c r="P111">
        <v>282</v>
      </c>
      <c r="Q111">
        <v>256</v>
      </c>
      <c r="R111">
        <v>345</v>
      </c>
      <c r="U111" s="2">
        <f t="shared" si="8"/>
        <v>1.1588785046728971</v>
      </c>
      <c r="V111" s="2" t="e">
        <f t="shared" si="9"/>
        <v>#DIV/0!</v>
      </c>
      <c r="W111" s="2">
        <f t="shared" si="10"/>
        <v>0.88963210702341133</v>
      </c>
      <c r="X111" s="2">
        <f t="shared" si="11"/>
        <v>0.90780141843971629</v>
      </c>
      <c r="Z111" s="4">
        <f t="shared" si="12"/>
        <v>2.3306451612903225</v>
      </c>
      <c r="AA111" s="4" t="e">
        <f t="shared" si="13"/>
        <v>#DIV/0!</v>
      </c>
      <c r="AB111" s="4">
        <f t="shared" si="14"/>
        <v>1.1992481203007519</v>
      </c>
      <c r="AC111" s="4">
        <f t="shared" si="15"/>
        <v>1.34765625</v>
      </c>
    </row>
    <row r="112" spans="1:29" x14ac:dyDescent="0.2">
      <c r="A112" t="s">
        <v>119</v>
      </c>
      <c r="B112">
        <v>64222</v>
      </c>
      <c r="C112">
        <v>2</v>
      </c>
      <c r="D112">
        <v>544</v>
      </c>
      <c r="E112">
        <v>325</v>
      </c>
      <c r="F112">
        <v>434</v>
      </c>
      <c r="G112">
        <v>0</v>
      </c>
      <c r="H112">
        <v>7</v>
      </c>
      <c r="I112">
        <v>2</v>
      </c>
      <c r="J112">
        <v>6</v>
      </c>
      <c r="K112">
        <v>285</v>
      </c>
      <c r="L112">
        <v>702</v>
      </c>
      <c r="M112">
        <v>455</v>
      </c>
      <c r="N112">
        <v>401</v>
      </c>
      <c r="O112">
        <v>0</v>
      </c>
      <c r="P112">
        <v>313</v>
      </c>
      <c r="Q112">
        <v>250</v>
      </c>
      <c r="R112">
        <v>656</v>
      </c>
      <c r="U112" s="2">
        <f t="shared" si="8"/>
        <v>0.60110294117647056</v>
      </c>
      <c r="V112" s="2">
        <f t="shared" si="9"/>
        <v>0.2857142857142857</v>
      </c>
      <c r="W112" s="2">
        <f t="shared" si="10"/>
        <v>1.0541310541310542</v>
      </c>
      <c r="X112" s="2">
        <f t="shared" si="11"/>
        <v>0.79872204472843455</v>
      </c>
      <c r="Z112" s="4">
        <f t="shared" si="12"/>
        <v>1.3272171253822631</v>
      </c>
      <c r="AA112" s="4">
        <f t="shared" si="13"/>
        <v>3</v>
      </c>
      <c r="AB112" s="4">
        <f t="shared" si="14"/>
        <v>0.54189189189189191</v>
      </c>
      <c r="AC112" s="4">
        <f t="shared" si="15"/>
        <v>2.6240000000000001</v>
      </c>
    </row>
    <row r="113" spans="1:29" x14ac:dyDescent="0.2">
      <c r="A113" t="s">
        <v>120</v>
      </c>
      <c r="B113">
        <v>37211</v>
      </c>
      <c r="C113">
        <v>10</v>
      </c>
      <c r="D113">
        <v>271</v>
      </c>
      <c r="E113">
        <v>305</v>
      </c>
      <c r="F113">
        <v>396</v>
      </c>
      <c r="G113">
        <v>0</v>
      </c>
      <c r="H113">
        <v>26</v>
      </c>
      <c r="I113">
        <v>34</v>
      </c>
      <c r="J113">
        <v>24</v>
      </c>
      <c r="K113">
        <v>348</v>
      </c>
      <c r="L113">
        <v>1179</v>
      </c>
      <c r="M113">
        <v>908</v>
      </c>
      <c r="N113">
        <v>329</v>
      </c>
      <c r="O113">
        <v>0</v>
      </c>
      <c r="P113">
        <v>150</v>
      </c>
      <c r="Q113">
        <v>148</v>
      </c>
      <c r="R113">
        <v>184</v>
      </c>
      <c r="U113" s="2">
        <f t="shared" si="8"/>
        <v>1.1623616236162362</v>
      </c>
      <c r="V113" s="2">
        <f t="shared" si="9"/>
        <v>1.3076923076923077</v>
      </c>
      <c r="W113" s="2">
        <f t="shared" si="10"/>
        <v>1.0653095843935538</v>
      </c>
      <c r="X113" s="2">
        <f t="shared" si="11"/>
        <v>0.98666666666666669</v>
      </c>
      <c r="Z113" s="4">
        <f t="shared" si="12"/>
        <v>1.2571428571428571</v>
      </c>
      <c r="AA113" s="4">
        <f t="shared" si="13"/>
        <v>0.70588235294117652</v>
      </c>
      <c r="AB113" s="4">
        <f t="shared" si="14"/>
        <v>0.26194267515923569</v>
      </c>
      <c r="AC113" s="4">
        <f t="shared" si="15"/>
        <v>1.2432432432432432</v>
      </c>
    </row>
    <row r="114" spans="1:29" x14ac:dyDescent="0.2">
      <c r="A114" t="s">
        <v>121</v>
      </c>
      <c r="B114">
        <v>22241</v>
      </c>
      <c r="C114">
        <v>2</v>
      </c>
      <c r="D114">
        <v>212</v>
      </c>
      <c r="E114">
        <v>305</v>
      </c>
      <c r="F114">
        <v>610</v>
      </c>
      <c r="G114">
        <v>0</v>
      </c>
      <c r="H114">
        <v>0</v>
      </c>
      <c r="I114">
        <v>0</v>
      </c>
      <c r="J114">
        <v>0</v>
      </c>
      <c r="K114">
        <v>190</v>
      </c>
      <c r="L114">
        <v>452</v>
      </c>
      <c r="M114">
        <v>274</v>
      </c>
      <c r="N114">
        <v>258</v>
      </c>
      <c r="O114">
        <v>0</v>
      </c>
      <c r="P114">
        <v>35</v>
      </c>
      <c r="Q114">
        <v>37</v>
      </c>
      <c r="R114">
        <v>65</v>
      </c>
      <c r="U114" s="2">
        <f t="shared" si="8"/>
        <v>1.4481132075471699</v>
      </c>
      <c r="V114" s="2" t="e">
        <f t="shared" si="9"/>
        <v>#DIV/0!</v>
      </c>
      <c r="W114" s="2">
        <f t="shared" si="10"/>
        <v>1.0265486725663717</v>
      </c>
      <c r="X114" s="2">
        <f t="shared" si="11"/>
        <v>1.0571428571428572</v>
      </c>
      <c r="Z114" s="4">
        <f t="shared" si="12"/>
        <v>1.9869706840390879</v>
      </c>
      <c r="AA114" s="4" t="e">
        <f t="shared" si="13"/>
        <v>#DIV/0!</v>
      </c>
      <c r="AB114" s="4">
        <f t="shared" si="14"/>
        <v>0.55603448275862066</v>
      </c>
      <c r="AC114" s="4">
        <f t="shared" si="15"/>
        <v>1.7567567567567568</v>
      </c>
    </row>
    <row r="115" spans="1:29" x14ac:dyDescent="0.2">
      <c r="A115" t="s">
        <v>122</v>
      </c>
      <c r="B115">
        <v>34128</v>
      </c>
      <c r="C115">
        <v>0</v>
      </c>
      <c r="D115">
        <v>258</v>
      </c>
      <c r="E115">
        <v>290</v>
      </c>
      <c r="F115">
        <v>596</v>
      </c>
      <c r="K115">
        <v>97</v>
      </c>
      <c r="L115">
        <v>282</v>
      </c>
      <c r="M115">
        <v>224</v>
      </c>
      <c r="N115">
        <v>189</v>
      </c>
      <c r="O115">
        <v>0</v>
      </c>
      <c r="P115">
        <v>426</v>
      </c>
      <c r="Q115">
        <v>399</v>
      </c>
      <c r="R115">
        <v>469</v>
      </c>
      <c r="U115" s="2">
        <f t="shared" si="8"/>
        <v>1.124031007751938</v>
      </c>
      <c r="V115" s="2" t="e">
        <f t="shared" si="9"/>
        <v>#DIV/0!</v>
      </c>
      <c r="W115" s="2">
        <f t="shared" si="10"/>
        <v>1.1382978723404256</v>
      </c>
      <c r="X115" s="2">
        <f t="shared" si="11"/>
        <v>0.93661971830985913</v>
      </c>
      <c r="Z115" s="4">
        <f t="shared" si="12"/>
        <v>2.0551724137931036</v>
      </c>
      <c r="AA115" s="4" t="e">
        <f t="shared" si="13"/>
        <v>#DIV/0!</v>
      </c>
      <c r="AB115" s="4">
        <f t="shared" si="14"/>
        <v>0.58878504672897192</v>
      </c>
      <c r="AC115" s="4">
        <f t="shared" si="15"/>
        <v>1.1754385964912282</v>
      </c>
    </row>
    <row r="116" spans="1:29" x14ac:dyDescent="0.2">
      <c r="A116" t="s">
        <v>123</v>
      </c>
      <c r="B116">
        <v>3287</v>
      </c>
      <c r="C116">
        <v>1</v>
      </c>
      <c r="D116">
        <v>14</v>
      </c>
      <c r="E116">
        <v>49</v>
      </c>
      <c r="F116">
        <v>1497</v>
      </c>
      <c r="G116">
        <v>0</v>
      </c>
      <c r="H116">
        <v>0</v>
      </c>
      <c r="I116">
        <v>0</v>
      </c>
      <c r="J116">
        <v>0</v>
      </c>
      <c r="K116">
        <v>50</v>
      </c>
      <c r="L116">
        <v>60</v>
      </c>
      <c r="M116">
        <v>321</v>
      </c>
      <c r="N116">
        <v>1308</v>
      </c>
      <c r="O116">
        <v>0</v>
      </c>
      <c r="P116">
        <v>0</v>
      </c>
      <c r="Q116">
        <v>1</v>
      </c>
      <c r="R116">
        <v>143</v>
      </c>
      <c r="U116" s="2">
        <f t="shared" si="8"/>
        <v>3.5714285714285716</v>
      </c>
      <c r="V116" s="2" t="e">
        <f t="shared" si="9"/>
        <v>#DIV/0!</v>
      </c>
      <c r="W116" s="2">
        <f t="shared" si="10"/>
        <v>6.1833333333333336</v>
      </c>
      <c r="X116" s="2" t="e">
        <f t="shared" si="11"/>
        <v>#DIV/0!</v>
      </c>
      <c r="Z116" s="4">
        <f t="shared" si="12"/>
        <v>29.94</v>
      </c>
      <c r="AA116" s="4" t="e">
        <f t="shared" si="13"/>
        <v>#DIV/0!</v>
      </c>
      <c r="AB116" s="4">
        <f t="shared" si="14"/>
        <v>3.5256064690026956</v>
      </c>
      <c r="AC116" s="4">
        <f t="shared" si="15"/>
        <v>143</v>
      </c>
    </row>
    <row r="117" spans="1:29" x14ac:dyDescent="0.2">
      <c r="A117" t="s">
        <v>124</v>
      </c>
      <c r="B117">
        <v>103394</v>
      </c>
      <c r="C117">
        <v>0</v>
      </c>
      <c r="D117">
        <v>1010</v>
      </c>
      <c r="E117">
        <v>980</v>
      </c>
      <c r="F117">
        <v>1021</v>
      </c>
      <c r="G117">
        <v>0</v>
      </c>
      <c r="H117">
        <v>0</v>
      </c>
      <c r="I117">
        <v>0</v>
      </c>
      <c r="J117">
        <v>0</v>
      </c>
      <c r="K117">
        <v>339</v>
      </c>
      <c r="L117">
        <v>921</v>
      </c>
      <c r="M117">
        <v>595</v>
      </c>
      <c r="N117">
        <v>456</v>
      </c>
      <c r="O117">
        <v>0</v>
      </c>
      <c r="P117">
        <v>1082</v>
      </c>
      <c r="Q117">
        <v>1055</v>
      </c>
      <c r="R117">
        <v>1277</v>
      </c>
      <c r="U117" s="2">
        <f t="shared" si="8"/>
        <v>0.97029702970297027</v>
      </c>
      <c r="V117" s="2" t="e">
        <f t="shared" si="9"/>
        <v>#DIV/0!</v>
      </c>
      <c r="W117" s="2">
        <f t="shared" si="10"/>
        <v>1.0141150922909881</v>
      </c>
      <c r="X117" s="2">
        <f t="shared" si="11"/>
        <v>0.97504621072088726</v>
      </c>
      <c r="Z117" s="4">
        <f t="shared" si="12"/>
        <v>1.0418367346938775</v>
      </c>
      <c r="AA117" s="4" t="e">
        <f t="shared" si="13"/>
        <v>#DIV/0!</v>
      </c>
      <c r="AB117" s="4">
        <f t="shared" si="14"/>
        <v>0.48822269807280516</v>
      </c>
      <c r="AC117" s="4">
        <f t="shared" si="15"/>
        <v>1.2104265402843601</v>
      </c>
    </row>
    <row r="118" spans="1:29" x14ac:dyDescent="0.2">
      <c r="A118" t="s">
        <v>125</v>
      </c>
      <c r="B118">
        <v>20495</v>
      </c>
      <c r="C118">
        <v>0</v>
      </c>
      <c r="D118">
        <v>180</v>
      </c>
      <c r="E118">
        <v>188</v>
      </c>
      <c r="F118">
        <v>954</v>
      </c>
      <c r="G118">
        <v>0</v>
      </c>
      <c r="H118">
        <v>0</v>
      </c>
      <c r="I118">
        <v>0</v>
      </c>
      <c r="J118">
        <v>9</v>
      </c>
      <c r="K118">
        <v>0</v>
      </c>
      <c r="L118">
        <v>242</v>
      </c>
      <c r="M118">
        <v>211</v>
      </c>
      <c r="N118">
        <v>511</v>
      </c>
      <c r="O118">
        <v>0</v>
      </c>
      <c r="P118">
        <v>277</v>
      </c>
      <c r="Q118">
        <v>190</v>
      </c>
      <c r="R118">
        <v>1282</v>
      </c>
      <c r="U118" s="2">
        <f t="shared" si="8"/>
        <v>1.0444444444444445</v>
      </c>
      <c r="V118" s="2" t="e">
        <f t="shared" si="9"/>
        <v>#DIV/0!</v>
      </c>
      <c r="W118" s="2">
        <f t="shared" si="10"/>
        <v>0.87190082644628097</v>
      </c>
      <c r="X118" s="2">
        <f t="shared" si="11"/>
        <v>0.6859205776173285</v>
      </c>
      <c r="Z118" s="4">
        <f t="shared" si="12"/>
        <v>5.0744680851063828</v>
      </c>
      <c r="AA118" s="4" t="e">
        <f t="shared" si="13"/>
        <v>#DIV/0!</v>
      </c>
      <c r="AB118" s="4">
        <f t="shared" si="14"/>
        <v>2.4218009478672986</v>
      </c>
      <c r="AC118" s="4">
        <f t="shared" si="15"/>
        <v>6.7473684210526317</v>
      </c>
    </row>
    <row r="119" spans="1:29" x14ac:dyDescent="0.2">
      <c r="A119" t="s">
        <v>126</v>
      </c>
      <c r="B119">
        <v>1552</v>
      </c>
      <c r="C119">
        <v>0</v>
      </c>
      <c r="D119">
        <v>26</v>
      </c>
      <c r="E119">
        <v>23</v>
      </c>
      <c r="F119">
        <v>36</v>
      </c>
      <c r="G119">
        <v>0</v>
      </c>
      <c r="H119">
        <v>0</v>
      </c>
      <c r="I119">
        <v>0</v>
      </c>
      <c r="J119">
        <v>0</v>
      </c>
      <c r="K119">
        <v>13</v>
      </c>
      <c r="L119">
        <v>31</v>
      </c>
      <c r="M119">
        <v>18</v>
      </c>
      <c r="N119">
        <v>7</v>
      </c>
      <c r="O119">
        <v>0</v>
      </c>
      <c r="P119">
        <v>14</v>
      </c>
      <c r="Q119">
        <v>6</v>
      </c>
      <c r="R119">
        <v>14</v>
      </c>
      <c r="U119" s="2">
        <f t="shared" si="8"/>
        <v>0.88461538461538458</v>
      </c>
      <c r="V119" s="2" t="e">
        <f t="shared" si="9"/>
        <v>#DIV/0!</v>
      </c>
      <c r="W119" s="2">
        <f t="shared" si="10"/>
        <v>1</v>
      </c>
      <c r="X119" s="2">
        <f t="shared" si="11"/>
        <v>0.42857142857142855</v>
      </c>
      <c r="Z119" s="4">
        <f t="shared" si="12"/>
        <v>1.5652173913043479</v>
      </c>
      <c r="AA119" s="4" t="e">
        <f t="shared" si="13"/>
        <v>#DIV/0!</v>
      </c>
      <c r="AB119" s="4">
        <f t="shared" si="14"/>
        <v>0.22580645161290322</v>
      </c>
      <c r="AC119" s="4">
        <f t="shared" si="15"/>
        <v>2.3333333333333335</v>
      </c>
    </row>
    <row r="120" spans="1:29" x14ac:dyDescent="0.2">
      <c r="A120" t="s">
        <v>127</v>
      </c>
      <c r="B120">
        <v>8712</v>
      </c>
      <c r="C120">
        <v>0</v>
      </c>
      <c r="D120">
        <v>120</v>
      </c>
      <c r="E120">
        <v>166</v>
      </c>
      <c r="F120">
        <v>384</v>
      </c>
      <c r="G120">
        <v>0</v>
      </c>
      <c r="H120">
        <v>6</v>
      </c>
      <c r="I120">
        <v>3</v>
      </c>
      <c r="J120">
        <v>0</v>
      </c>
      <c r="K120">
        <v>26</v>
      </c>
      <c r="L120">
        <v>84</v>
      </c>
      <c r="M120">
        <v>74</v>
      </c>
      <c r="N120">
        <v>51</v>
      </c>
      <c r="O120">
        <v>0</v>
      </c>
      <c r="P120">
        <v>79</v>
      </c>
      <c r="Q120">
        <v>76</v>
      </c>
      <c r="R120">
        <v>93</v>
      </c>
      <c r="U120" s="2">
        <f t="shared" si="8"/>
        <v>1.3833333333333333</v>
      </c>
      <c r="V120" s="2">
        <f t="shared" si="9"/>
        <v>0.5</v>
      </c>
      <c r="W120" s="2">
        <f t="shared" si="10"/>
        <v>1.1904761904761905</v>
      </c>
      <c r="X120" s="2">
        <f t="shared" si="11"/>
        <v>0.96202531645569622</v>
      </c>
      <c r="Z120" s="4">
        <f t="shared" si="12"/>
        <v>2.3132530120481927</v>
      </c>
      <c r="AA120" s="4">
        <f t="shared" si="13"/>
        <v>0</v>
      </c>
      <c r="AB120" s="4">
        <f t="shared" si="14"/>
        <v>0.51</v>
      </c>
      <c r="AC120" s="4">
        <f t="shared" si="15"/>
        <v>1.2236842105263157</v>
      </c>
    </row>
    <row r="121" spans="1:29" x14ac:dyDescent="0.2">
      <c r="A121" t="s">
        <v>128</v>
      </c>
      <c r="B121">
        <v>15121</v>
      </c>
      <c r="C121">
        <v>0</v>
      </c>
      <c r="D121">
        <v>146</v>
      </c>
      <c r="E121">
        <v>138</v>
      </c>
      <c r="F121">
        <v>332</v>
      </c>
      <c r="G121">
        <v>0</v>
      </c>
      <c r="H121">
        <v>0</v>
      </c>
      <c r="I121">
        <v>0</v>
      </c>
      <c r="J121">
        <v>0</v>
      </c>
      <c r="K121">
        <v>177</v>
      </c>
      <c r="L121">
        <v>508</v>
      </c>
      <c r="M121">
        <v>368</v>
      </c>
      <c r="N121">
        <v>454</v>
      </c>
      <c r="O121">
        <v>0</v>
      </c>
      <c r="P121">
        <v>206</v>
      </c>
      <c r="Q121">
        <v>211</v>
      </c>
      <c r="R121">
        <v>230</v>
      </c>
      <c r="U121" s="2">
        <f t="shared" si="8"/>
        <v>0.9452054794520548</v>
      </c>
      <c r="V121" s="2" t="e">
        <f t="shared" si="9"/>
        <v>#DIV/0!</v>
      </c>
      <c r="W121" s="2">
        <f t="shared" si="10"/>
        <v>1.0728346456692914</v>
      </c>
      <c r="X121" s="2">
        <f t="shared" si="11"/>
        <v>1.0242718446601942</v>
      </c>
      <c r="Z121" s="4">
        <f t="shared" si="12"/>
        <v>2.4057971014492754</v>
      </c>
      <c r="AA121" s="4" t="e">
        <f t="shared" si="13"/>
        <v>#DIV/0!</v>
      </c>
      <c r="AB121" s="4">
        <f t="shared" si="14"/>
        <v>0.83302752293577986</v>
      </c>
      <c r="AC121" s="4">
        <f t="shared" si="15"/>
        <v>1.0900473933649288</v>
      </c>
    </row>
    <row r="122" spans="1:29" x14ac:dyDescent="0.2">
      <c r="A122" t="s">
        <v>129</v>
      </c>
      <c r="B122">
        <v>32975</v>
      </c>
      <c r="C122">
        <v>0</v>
      </c>
      <c r="D122">
        <v>339</v>
      </c>
      <c r="E122">
        <v>332</v>
      </c>
      <c r="F122">
        <v>1429</v>
      </c>
      <c r="G122">
        <v>0</v>
      </c>
      <c r="H122">
        <v>5</v>
      </c>
      <c r="I122">
        <v>5</v>
      </c>
      <c r="J122">
        <v>1</v>
      </c>
      <c r="K122">
        <v>0</v>
      </c>
      <c r="L122">
        <v>215</v>
      </c>
      <c r="M122">
        <v>256</v>
      </c>
      <c r="N122">
        <v>955</v>
      </c>
      <c r="O122">
        <v>0</v>
      </c>
      <c r="P122">
        <v>126</v>
      </c>
      <c r="Q122">
        <v>95</v>
      </c>
      <c r="R122">
        <v>2444</v>
      </c>
      <c r="U122" s="2">
        <f t="shared" si="8"/>
        <v>0.97935103244837762</v>
      </c>
      <c r="V122" s="2">
        <f t="shared" si="9"/>
        <v>1</v>
      </c>
      <c r="W122" s="2">
        <f t="shared" si="10"/>
        <v>1.1906976744186046</v>
      </c>
      <c r="X122" s="2">
        <f t="shared" si="11"/>
        <v>0.75396825396825395</v>
      </c>
      <c r="Z122" s="4">
        <f t="shared" si="12"/>
        <v>4.3042168674698793</v>
      </c>
      <c r="AA122" s="4">
        <f t="shared" si="13"/>
        <v>0.2</v>
      </c>
      <c r="AB122" s="4">
        <f t="shared" si="14"/>
        <v>3.73046875</v>
      </c>
      <c r="AC122" s="4">
        <f t="shared" si="15"/>
        <v>25.726315789473684</v>
      </c>
    </row>
    <row r="123" spans="1:29" x14ac:dyDescent="0.2">
      <c r="A123" t="s">
        <v>130</v>
      </c>
      <c r="B123">
        <v>1949</v>
      </c>
      <c r="C123">
        <v>0</v>
      </c>
      <c r="D123">
        <v>31</v>
      </c>
      <c r="E123">
        <v>30</v>
      </c>
      <c r="F123">
        <v>91</v>
      </c>
      <c r="G123">
        <v>0</v>
      </c>
      <c r="H123">
        <v>0</v>
      </c>
      <c r="I123">
        <v>0</v>
      </c>
      <c r="J123">
        <v>1</v>
      </c>
      <c r="K123">
        <v>2</v>
      </c>
      <c r="L123">
        <v>10</v>
      </c>
      <c r="M123">
        <v>13</v>
      </c>
      <c r="N123">
        <v>29</v>
      </c>
      <c r="O123">
        <v>0</v>
      </c>
      <c r="P123">
        <v>12</v>
      </c>
      <c r="Q123">
        <v>16</v>
      </c>
      <c r="R123">
        <v>12</v>
      </c>
      <c r="U123" s="2">
        <f t="shared" si="8"/>
        <v>0.967741935483871</v>
      </c>
      <c r="V123" s="2" t="e">
        <f t="shared" si="9"/>
        <v>#DIV/0!</v>
      </c>
      <c r="W123" s="2">
        <f t="shared" si="10"/>
        <v>1.5</v>
      </c>
      <c r="X123" s="2">
        <f t="shared" si="11"/>
        <v>1.3333333333333333</v>
      </c>
      <c r="Z123" s="4">
        <f t="shared" si="12"/>
        <v>3.0333333333333332</v>
      </c>
      <c r="AA123" s="4" t="e">
        <f t="shared" si="13"/>
        <v>#DIV/0!</v>
      </c>
      <c r="AB123" s="4">
        <f t="shared" si="14"/>
        <v>1.9333333333333333</v>
      </c>
      <c r="AC123" s="4">
        <f t="shared" si="15"/>
        <v>0.75</v>
      </c>
    </row>
    <row r="124" spans="1:29" x14ac:dyDescent="0.2">
      <c r="A124" t="s">
        <v>131</v>
      </c>
      <c r="B124">
        <v>253704</v>
      </c>
      <c r="C124">
        <v>1</v>
      </c>
      <c r="D124">
        <v>2078</v>
      </c>
      <c r="E124">
        <v>2029</v>
      </c>
      <c r="F124">
        <v>5697</v>
      </c>
      <c r="G124">
        <v>0</v>
      </c>
      <c r="H124">
        <v>114</v>
      </c>
      <c r="I124">
        <v>104</v>
      </c>
      <c r="J124">
        <v>125</v>
      </c>
      <c r="K124">
        <v>576</v>
      </c>
      <c r="L124">
        <v>3057</v>
      </c>
      <c r="M124">
        <v>3604</v>
      </c>
      <c r="N124">
        <v>3311</v>
      </c>
      <c r="O124">
        <v>147</v>
      </c>
      <c r="P124">
        <v>2864</v>
      </c>
      <c r="Q124">
        <v>3154</v>
      </c>
      <c r="R124">
        <v>4685</v>
      </c>
      <c r="U124" s="2">
        <f t="shared" si="8"/>
        <v>0.97690086621751682</v>
      </c>
      <c r="V124" s="2">
        <f t="shared" si="9"/>
        <v>0.91228070175438591</v>
      </c>
      <c r="W124" s="2">
        <f t="shared" si="10"/>
        <v>1.3673536146548904</v>
      </c>
      <c r="X124" s="2">
        <f t="shared" si="11"/>
        <v>1.1525837988826815</v>
      </c>
      <c r="Z124" s="4">
        <f t="shared" si="12"/>
        <v>2.8064039408866996</v>
      </c>
      <c r="AA124" s="4">
        <f t="shared" si="13"/>
        <v>1.2019230769230769</v>
      </c>
      <c r="AB124" s="4">
        <f t="shared" si="14"/>
        <v>0.79210526315789476</v>
      </c>
      <c r="AC124" s="4">
        <f t="shared" si="15"/>
        <v>1.4192668888215692</v>
      </c>
    </row>
    <row r="125" spans="1:29" x14ac:dyDescent="0.2">
      <c r="A125" t="s">
        <v>132</v>
      </c>
      <c r="B125">
        <v>4801</v>
      </c>
      <c r="C125">
        <v>0</v>
      </c>
      <c r="D125">
        <v>109</v>
      </c>
      <c r="E125">
        <v>100</v>
      </c>
      <c r="F125">
        <v>722</v>
      </c>
      <c r="G125">
        <v>0</v>
      </c>
      <c r="H125">
        <v>0</v>
      </c>
      <c r="I125">
        <v>0</v>
      </c>
      <c r="J125">
        <v>3</v>
      </c>
      <c r="K125">
        <v>0</v>
      </c>
      <c r="L125">
        <v>57</v>
      </c>
      <c r="M125">
        <v>34</v>
      </c>
      <c r="N125">
        <v>209</v>
      </c>
      <c r="O125">
        <v>0</v>
      </c>
      <c r="P125">
        <v>41</v>
      </c>
      <c r="Q125">
        <v>14</v>
      </c>
      <c r="R125">
        <v>315</v>
      </c>
      <c r="U125" s="2">
        <f t="shared" si="8"/>
        <v>0.91743119266055051</v>
      </c>
      <c r="V125" s="2" t="e">
        <f t="shared" si="9"/>
        <v>#DIV/0!</v>
      </c>
      <c r="W125" s="2">
        <f t="shared" si="10"/>
        <v>0.59649122807017541</v>
      </c>
      <c r="X125" s="2">
        <f t="shared" si="11"/>
        <v>0.34146341463414637</v>
      </c>
      <c r="Z125" s="4">
        <f t="shared" si="12"/>
        <v>7.22</v>
      </c>
      <c r="AA125" s="4" t="e">
        <f t="shared" si="13"/>
        <v>#DIV/0!</v>
      </c>
      <c r="AB125" s="4">
        <f t="shared" si="14"/>
        <v>6.1470588235294121</v>
      </c>
      <c r="AC125" s="4">
        <f t="shared" si="15"/>
        <v>22.5</v>
      </c>
    </row>
    <row r="126" spans="1:29" x14ac:dyDescent="0.2">
      <c r="A126" t="s">
        <v>133</v>
      </c>
      <c r="B126">
        <v>38847</v>
      </c>
      <c r="C126">
        <v>0</v>
      </c>
      <c r="D126">
        <v>488</v>
      </c>
      <c r="E126">
        <v>253</v>
      </c>
      <c r="F126">
        <v>1886</v>
      </c>
      <c r="K126">
        <v>0</v>
      </c>
      <c r="L126">
        <v>234</v>
      </c>
      <c r="M126">
        <v>118</v>
      </c>
      <c r="N126">
        <v>749</v>
      </c>
      <c r="O126">
        <v>0</v>
      </c>
      <c r="P126">
        <v>8</v>
      </c>
      <c r="Q126">
        <v>2</v>
      </c>
      <c r="R126">
        <v>5</v>
      </c>
      <c r="U126" s="2">
        <f t="shared" si="8"/>
        <v>0.51844262295081966</v>
      </c>
      <c r="V126" s="2" t="e">
        <f t="shared" si="9"/>
        <v>#DIV/0!</v>
      </c>
      <c r="W126" s="2">
        <f t="shared" si="10"/>
        <v>0.50427350427350426</v>
      </c>
      <c r="X126" s="2">
        <f t="shared" si="11"/>
        <v>0.25</v>
      </c>
      <c r="Z126" s="4">
        <f t="shared" si="12"/>
        <v>7.4545454545454541</v>
      </c>
      <c r="AA126" s="4" t="e">
        <f t="shared" si="13"/>
        <v>#DIV/0!</v>
      </c>
      <c r="AB126" s="4">
        <f t="shared" si="14"/>
        <v>6.3474576271186445</v>
      </c>
      <c r="AC126" s="4">
        <f t="shared" si="15"/>
        <v>2.5</v>
      </c>
    </row>
    <row r="127" spans="1:29" x14ac:dyDescent="0.2">
      <c r="A127" t="s">
        <v>134</v>
      </c>
      <c r="B127">
        <v>187280</v>
      </c>
      <c r="C127">
        <v>0</v>
      </c>
      <c r="D127">
        <v>1221</v>
      </c>
      <c r="E127">
        <v>1294</v>
      </c>
      <c r="F127">
        <v>2315</v>
      </c>
      <c r="K127">
        <v>0</v>
      </c>
      <c r="L127">
        <v>1283</v>
      </c>
      <c r="M127">
        <v>1412</v>
      </c>
      <c r="N127">
        <v>1848</v>
      </c>
      <c r="O127">
        <v>0</v>
      </c>
      <c r="P127">
        <v>1222</v>
      </c>
      <c r="Q127">
        <v>1233</v>
      </c>
      <c r="R127">
        <v>2004</v>
      </c>
      <c r="U127" s="2">
        <f t="shared" si="8"/>
        <v>1.0597870597870598</v>
      </c>
      <c r="V127" s="2" t="e">
        <f t="shared" si="9"/>
        <v>#DIV/0!</v>
      </c>
      <c r="W127" s="2">
        <f t="shared" si="10"/>
        <v>1.1005455962587685</v>
      </c>
      <c r="X127" s="2">
        <f t="shared" si="11"/>
        <v>1.0090016366612111</v>
      </c>
      <c r="Z127" s="4">
        <f t="shared" si="12"/>
        <v>1.7890262751159196</v>
      </c>
      <c r="AA127" s="4" t="e">
        <f t="shared" si="13"/>
        <v>#DIV/0!</v>
      </c>
      <c r="AB127" s="4">
        <f t="shared" si="14"/>
        <v>1.3087818696883853</v>
      </c>
      <c r="AC127" s="4">
        <f t="shared" si="15"/>
        <v>1.6253041362530414</v>
      </c>
    </row>
    <row r="128" spans="1:29" x14ac:dyDescent="0.2">
      <c r="A128" t="s">
        <v>135</v>
      </c>
      <c r="B128">
        <v>19873</v>
      </c>
      <c r="C128">
        <v>0</v>
      </c>
      <c r="D128">
        <v>153</v>
      </c>
      <c r="E128">
        <v>123</v>
      </c>
      <c r="F128">
        <v>1278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446</v>
      </c>
      <c r="M128">
        <v>408</v>
      </c>
      <c r="N128">
        <v>719</v>
      </c>
      <c r="O128">
        <v>0</v>
      </c>
      <c r="P128">
        <v>124</v>
      </c>
      <c r="Q128">
        <v>70</v>
      </c>
      <c r="R128">
        <v>751</v>
      </c>
      <c r="U128" s="2">
        <f t="shared" si="8"/>
        <v>0.80392156862745101</v>
      </c>
      <c r="V128" s="2" t="e">
        <f t="shared" si="9"/>
        <v>#DIV/0!</v>
      </c>
      <c r="W128" s="2">
        <f t="shared" si="10"/>
        <v>0.91479820627802688</v>
      </c>
      <c r="X128" s="2">
        <f t="shared" si="11"/>
        <v>0.56451612903225812</v>
      </c>
      <c r="Z128" s="4">
        <f t="shared" si="12"/>
        <v>10.390243902439025</v>
      </c>
      <c r="AA128" s="4" t="e">
        <f t="shared" si="13"/>
        <v>#DIV/0!</v>
      </c>
      <c r="AB128" s="4">
        <f t="shared" si="14"/>
        <v>1.7622549019607843</v>
      </c>
      <c r="AC128" s="4">
        <f t="shared" si="15"/>
        <v>10.728571428571428</v>
      </c>
    </row>
    <row r="129" spans="1:29" x14ac:dyDescent="0.2">
      <c r="A129" t="s">
        <v>136</v>
      </c>
      <c r="B129">
        <v>14754</v>
      </c>
      <c r="C129">
        <v>0</v>
      </c>
      <c r="D129">
        <v>133</v>
      </c>
      <c r="E129">
        <v>51</v>
      </c>
      <c r="F129">
        <v>1660</v>
      </c>
      <c r="G129">
        <v>0</v>
      </c>
      <c r="H129">
        <v>0</v>
      </c>
      <c r="I129">
        <v>0</v>
      </c>
      <c r="J129">
        <v>119</v>
      </c>
      <c r="K129">
        <v>0</v>
      </c>
      <c r="L129">
        <v>124</v>
      </c>
      <c r="M129">
        <v>71</v>
      </c>
      <c r="N129">
        <v>694</v>
      </c>
      <c r="O129">
        <v>0</v>
      </c>
      <c r="P129">
        <v>104</v>
      </c>
      <c r="Q129">
        <v>50</v>
      </c>
      <c r="R129">
        <v>1265</v>
      </c>
      <c r="U129" s="2">
        <f t="shared" si="8"/>
        <v>0.38345864661654133</v>
      </c>
      <c r="V129" s="2" t="e">
        <f t="shared" si="9"/>
        <v>#DIV/0!</v>
      </c>
      <c r="W129" s="2">
        <f t="shared" si="10"/>
        <v>0.57258064516129037</v>
      </c>
      <c r="X129" s="2">
        <f t="shared" si="11"/>
        <v>0.48076923076923078</v>
      </c>
      <c r="Z129" s="4">
        <f t="shared" si="12"/>
        <v>32.549019607843135</v>
      </c>
      <c r="AA129" s="4" t="e">
        <f t="shared" si="13"/>
        <v>#DIV/0!</v>
      </c>
      <c r="AB129" s="4">
        <f t="shared" si="14"/>
        <v>9.774647887323944</v>
      </c>
      <c r="AC129" s="4">
        <f t="shared" si="15"/>
        <v>25.3</v>
      </c>
    </row>
    <row r="130" spans="1:29" x14ac:dyDescent="0.2">
      <c r="A130" t="s">
        <v>137</v>
      </c>
      <c r="B130">
        <v>157768</v>
      </c>
      <c r="C130">
        <v>0</v>
      </c>
      <c r="D130">
        <v>817</v>
      </c>
      <c r="E130">
        <v>858</v>
      </c>
      <c r="F130">
        <v>1432</v>
      </c>
      <c r="K130">
        <v>0</v>
      </c>
      <c r="L130">
        <v>1092</v>
      </c>
      <c r="M130">
        <v>1115</v>
      </c>
      <c r="N130">
        <v>1555</v>
      </c>
      <c r="O130">
        <v>1</v>
      </c>
      <c r="P130">
        <v>750</v>
      </c>
      <c r="Q130">
        <v>664</v>
      </c>
      <c r="R130">
        <v>2297</v>
      </c>
      <c r="U130" s="2">
        <f t="shared" si="8"/>
        <v>1.0501835985312118</v>
      </c>
      <c r="V130" s="2" t="e">
        <f t="shared" si="9"/>
        <v>#DIV/0!</v>
      </c>
      <c r="W130" s="2">
        <f t="shared" si="10"/>
        <v>1.021062271062271</v>
      </c>
      <c r="X130" s="2">
        <f t="shared" si="11"/>
        <v>0.88666666666666671</v>
      </c>
      <c r="Z130" s="4">
        <f t="shared" si="12"/>
        <v>1.6689976689976691</v>
      </c>
      <c r="AA130" s="4" t="e">
        <f t="shared" si="13"/>
        <v>#DIV/0!</v>
      </c>
      <c r="AB130" s="4">
        <f t="shared" si="14"/>
        <v>1.3946188340807175</v>
      </c>
      <c r="AC130" s="4">
        <f t="shared" si="15"/>
        <v>3.4541353383458646</v>
      </c>
    </row>
    <row r="131" spans="1:29" x14ac:dyDescent="0.2">
      <c r="A131" t="s">
        <v>138</v>
      </c>
      <c r="B131">
        <v>46788</v>
      </c>
      <c r="C131">
        <v>1</v>
      </c>
      <c r="D131">
        <v>417</v>
      </c>
      <c r="E131">
        <v>434</v>
      </c>
      <c r="F131">
        <v>555</v>
      </c>
      <c r="G131">
        <v>0</v>
      </c>
      <c r="H131">
        <v>18</v>
      </c>
      <c r="I131">
        <v>18</v>
      </c>
      <c r="J131">
        <v>7</v>
      </c>
      <c r="K131">
        <v>257</v>
      </c>
      <c r="L131">
        <v>1455</v>
      </c>
      <c r="M131">
        <v>1429</v>
      </c>
      <c r="N131">
        <v>1321</v>
      </c>
      <c r="O131">
        <v>0</v>
      </c>
      <c r="P131">
        <v>348</v>
      </c>
      <c r="Q131">
        <v>271</v>
      </c>
      <c r="R131">
        <v>689</v>
      </c>
      <c r="U131" s="2">
        <f t="shared" ref="U131:U194" si="16">(E131+C131)/D131</f>
        <v>1.0431654676258992</v>
      </c>
      <c r="V131" s="2">
        <f t="shared" ref="V131:V194" si="17">(I131+G131)/H131</f>
        <v>1</v>
      </c>
      <c r="W131" s="2">
        <f t="shared" ref="W131:W194" si="18">(M131+K131)/L131</f>
        <v>1.1587628865979382</v>
      </c>
      <c r="X131" s="2">
        <f t="shared" ref="X131:X194" si="19">(Q131+O131)/P131</f>
        <v>0.77873563218390807</v>
      </c>
      <c r="Z131" s="4">
        <f t="shared" ref="Z131:Z194" si="20">F131/(C131+E131)</f>
        <v>1.2758620689655173</v>
      </c>
      <c r="AA131" s="4">
        <f t="shared" ref="AA131:AA194" si="21">J131/(G131+I131)</f>
        <v>0.3888888888888889</v>
      </c>
      <c r="AB131" s="4">
        <f t="shared" ref="AB131:AB194" si="22">N131/(K131+M131)</f>
        <v>0.78351126927639381</v>
      </c>
      <c r="AC131" s="4">
        <f t="shared" ref="AC131:AC194" si="23">R131/(O131+Q131)</f>
        <v>2.5424354243542435</v>
      </c>
    </row>
    <row r="132" spans="1:29" x14ac:dyDescent="0.2">
      <c r="A132" t="s">
        <v>139</v>
      </c>
      <c r="B132">
        <v>340</v>
      </c>
      <c r="C132">
        <v>0</v>
      </c>
      <c r="D132">
        <v>22</v>
      </c>
      <c r="E132">
        <v>10</v>
      </c>
      <c r="F132">
        <v>255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196</v>
      </c>
      <c r="M132">
        <v>81</v>
      </c>
      <c r="N132">
        <v>314</v>
      </c>
      <c r="O132">
        <v>0</v>
      </c>
      <c r="P132">
        <v>0</v>
      </c>
      <c r="Q132">
        <v>0</v>
      </c>
      <c r="R132">
        <v>17</v>
      </c>
      <c r="U132" s="2">
        <f t="shared" si="16"/>
        <v>0.45454545454545453</v>
      </c>
      <c r="V132" s="2" t="e">
        <f t="shared" si="17"/>
        <v>#DIV/0!</v>
      </c>
      <c r="W132" s="2">
        <f t="shared" si="18"/>
        <v>0.41326530612244899</v>
      </c>
      <c r="X132" s="2" t="e">
        <f t="shared" si="19"/>
        <v>#DIV/0!</v>
      </c>
      <c r="Z132" s="4">
        <f t="shared" si="20"/>
        <v>25.5</v>
      </c>
      <c r="AA132" s="4" t="e">
        <f t="shared" si="21"/>
        <v>#DIV/0!</v>
      </c>
      <c r="AB132" s="4">
        <f t="shared" si="22"/>
        <v>3.8765432098765431</v>
      </c>
      <c r="AC132" s="4" t="e">
        <f t="shared" si="23"/>
        <v>#DIV/0!</v>
      </c>
    </row>
    <row r="133" spans="1:29" x14ac:dyDescent="0.2">
      <c r="A133" t="s">
        <v>140</v>
      </c>
      <c r="B133">
        <v>749</v>
      </c>
      <c r="C133">
        <v>0</v>
      </c>
      <c r="D133">
        <v>6</v>
      </c>
      <c r="E133">
        <v>1</v>
      </c>
      <c r="F133">
        <v>66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5</v>
      </c>
      <c r="M133">
        <v>7</v>
      </c>
      <c r="N133">
        <v>29</v>
      </c>
      <c r="O133">
        <v>0</v>
      </c>
      <c r="P133">
        <v>5</v>
      </c>
      <c r="Q133">
        <v>4</v>
      </c>
      <c r="R133">
        <v>33</v>
      </c>
      <c r="U133" s="2">
        <f t="shared" si="16"/>
        <v>0.16666666666666666</v>
      </c>
      <c r="V133" s="2" t="e">
        <f t="shared" si="17"/>
        <v>#DIV/0!</v>
      </c>
      <c r="W133" s="2">
        <f t="shared" si="18"/>
        <v>1.4</v>
      </c>
      <c r="X133" s="2">
        <f t="shared" si="19"/>
        <v>0.8</v>
      </c>
      <c r="Z133" s="4">
        <f t="shared" si="20"/>
        <v>66</v>
      </c>
      <c r="AA133" s="4" t="e">
        <f t="shared" si="21"/>
        <v>#DIV/0!</v>
      </c>
      <c r="AB133" s="4">
        <f t="shared" si="22"/>
        <v>4.1428571428571432</v>
      </c>
      <c r="AC133" s="4">
        <f t="shared" si="23"/>
        <v>8.25</v>
      </c>
    </row>
    <row r="134" spans="1:29" x14ac:dyDescent="0.2">
      <c r="A134" t="s">
        <v>141</v>
      </c>
      <c r="B134">
        <v>53161</v>
      </c>
      <c r="C134">
        <v>0</v>
      </c>
      <c r="D134">
        <v>348</v>
      </c>
      <c r="E134">
        <v>295</v>
      </c>
      <c r="F134">
        <v>253</v>
      </c>
      <c r="K134">
        <v>0</v>
      </c>
      <c r="L134">
        <v>924</v>
      </c>
      <c r="M134">
        <v>1100</v>
      </c>
      <c r="N134">
        <v>1298</v>
      </c>
      <c r="O134">
        <v>0</v>
      </c>
      <c r="P134">
        <v>300</v>
      </c>
      <c r="Q134">
        <v>333</v>
      </c>
      <c r="R134">
        <v>247</v>
      </c>
      <c r="U134" s="2">
        <f t="shared" si="16"/>
        <v>0.8477011494252874</v>
      </c>
      <c r="V134" s="2" t="e">
        <f t="shared" si="17"/>
        <v>#DIV/0!</v>
      </c>
      <c r="W134" s="2">
        <f t="shared" si="18"/>
        <v>1.1904761904761905</v>
      </c>
      <c r="X134" s="2">
        <f t="shared" si="19"/>
        <v>1.1100000000000001</v>
      </c>
      <c r="Z134" s="4">
        <f t="shared" si="20"/>
        <v>0.85762711864406782</v>
      </c>
      <c r="AA134" s="4" t="e">
        <f t="shared" si="21"/>
        <v>#DIV/0!</v>
      </c>
      <c r="AB134" s="4">
        <f t="shared" si="22"/>
        <v>1.18</v>
      </c>
      <c r="AC134" s="4">
        <f t="shared" si="23"/>
        <v>0.74174174174174179</v>
      </c>
    </row>
    <row r="135" spans="1:29" x14ac:dyDescent="0.2">
      <c r="A135" t="s">
        <v>142</v>
      </c>
      <c r="B135">
        <v>4365</v>
      </c>
      <c r="C135">
        <v>0</v>
      </c>
      <c r="D135">
        <v>55</v>
      </c>
      <c r="E135">
        <v>80</v>
      </c>
      <c r="F135">
        <v>122</v>
      </c>
      <c r="G135">
        <v>0</v>
      </c>
      <c r="H135">
        <v>2</v>
      </c>
      <c r="I135">
        <v>0</v>
      </c>
      <c r="J135">
        <v>0</v>
      </c>
      <c r="K135">
        <v>50</v>
      </c>
      <c r="L135">
        <v>198</v>
      </c>
      <c r="M135">
        <v>84</v>
      </c>
      <c r="N135">
        <v>65</v>
      </c>
      <c r="O135">
        <v>0</v>
      </c>
      <c r="P135">
        <v>57</v>
      </c>
      <c r="Q135">
        <v>67</v>
      </c>
      <c r="R135">
        <v>62</v>
      </c>
      <c r="U135" s="2">
        <f t="shared" si="16"/>
        <v>1.4545454545454546</v>
      </c>
      <c r="V135" s="2">
        <f t="shared" si="17"/>
        <v>0</v>
      </c>
      <c r="W135" s="2">
        <f t="shared" si="18"/>
        <v>0.6767676767676768</v>
      </c>
      <c r="X135" s="2">
        <f t="shared" si="19"/>
        <v>1.1754385964912282</v>
      </c>
      <c r="Z135" s="4">
        <f t="shared" si="20"/>
        <v>1.5249999999999999</v>
      </c>
      <c r="AA135" s="4" t="e">
        <f t="shared" si="21"/>
        <v>#DIV/0!</v>
      </c>
      <c r="AB135" s="4">
        <f t="shared" si="22"/>
        <v>0.48507462686567165</v>
      </c>
      <c r="AC135" s="4">
        <f t="shared" si="23"/>
        <v>0.92537313432835822</v>
      </c>
    </row>
    <row r="136" spans="1:29" x14ac:dyDescent="0.2">
      <c r="A136" t="s">
        <v>143</v>
      </c>
      <c r="B136">
        <v>258</v>
      </c>
      <c r="C136">
        <v>0</v>
      </c>
      <c r="D136">
        <v>1</v>
      </c>
      <c r="E136">
        <v>2</v>
      </c>
      <c r="F136">
        <v>17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2</v>
      </c>
      <c r="O136">
        <v>0</v>
      </c>
      <c r="P136">
        <v>0</v>
      </c>
      <c r="Q136">
        <v>1</v>
      </c>
      <c r="R136">
        <v>2</v>
      </c>
      <c r="U136" s="2">
        <f t="shared" si="16"/>
        <v>2</v>
      </c>
      <c r="V136" s="2" t="e">
        <f t="shared" si="17"/>
        <v>#DIV/0!</v>
      </c>
      <c r="W136" s="2" t="e">
        <f t="shared" si="18"/>
        <v>#DIV/0!</v>
      </c>
      <c r="X136" s="2" t="e">
        <f t="shared" si="19"/>
        <v>#DIV/0!</v>
      </c>
      <c r="Z136" s="4">
        <f t="shared" si="20"/>
        <v>8.5</v>
      </c>
      <c r="AA136" s="4" t="e">
        <f t="shared" si="21"/>
        <v>#DIV/0!</v>
      </c>
      <c r="AB136" s="4">
        <f t="shared" si="22"/>
        <v>2</v>
      </c>
      <c r="AC136" s="4">
        <f t="shared" si="23"/>
        <v>2</v>
      </c>
    </row>
    <row r="137" spans="1:29" x14ac:dyDescent="0.2">
      <c r="A137" t="s">
        <v>144</v>
      </c>
      <c r="B137">
        <v>3130</v>
      </c>
      <c r="C137">
        <v>0</v>
      </c>
      <c r="D137">
        <v>10</v>
      </c>
      <c r="E137">
        <v>0</v>
      </c>
      <c r="F137">
        <v>338</v>
      </c>
      <c r="G137">
        <v>0</v>
      </c>
      <c r="H137">
        <v>0</v>
      </c>
      <c r="I137">
        <v>0</v>
      </c>
      <c r="J137">
        <v>8</v>
      </c>
      <c r="K137">
        <v>0</v>
      </c>
      <c r="L137">
        <v>1</v>
      </c>
      <c r="M137">
        <v>5</v>
      </c>
      <c r="N137">
        <v>154</v>
      </c>
      <c r="O137">
        <v>0</v>
      </c>
      <c r="P137">
        <v>0</v>
      </c>
      <c r="Q137">
        <v>1</v>
      </c>
      <c r="R137">
        <v>108</v>
      </c>
      <c r="U137" s="2">
        <f t="shared" si="16"/>
        <v>0</v>
      </c>
      <c r="V137" s="2" t="e">
        <f t="shared" si="17"/>
        <v>#DIV/0!</v>
      </c>
      <c r="W137" s="2">
        <f t="shared" si="18"/>
        <v>5</v>
      </c>
      <c r="X137" s="2" t="e">
        <f t="shared" si="19"/>
        <v>#DIV/0!</v>
      </c>
      <c r="Z137" s="4" t="e">
        <f t="shared" si="20"/>
        <v>#DIV/0!</v>
      </c>
      <c r="AA137" s="4" t="e">
        <f t="shared" si="21"/>
        <v>#DIV/0!</v>
      </c>
      <c r="AB137" s="4">
        <f t="shared" si="22"/>
        <v>30.8</v>
      </c>
      <c r="AC137" s="4">
        <f t="shared" si="23"/>
        <v>108</v>
      </c>
    </row>
    <row r="138" spans="1:29" x14ac:dyDescent="0.2">
      <c r="A138" t="s">
        <v>145</v>
      </c>
      <c r="B138">
        <v>30635</v>
      </c>
      <c r="C138">
        <v>0</v>
      </c>
      <c r="D138">
        <v>246</v>
      </c>
      <c r="E138">
        <v>217</v>
      </c>
      <c r="F138">
        <v>345</v>
      </c>
      <c r="G138">
        <v>0</v>
      </c>
      <c r="H138">
        <v>0</v>
      </c>
      <c r="I138">
        <v>0</v>
      </c>
      <c r="J138">
        <v>0</v>
      </c>
      <c r="K138">
        <v>446</v>
      </c>
      <c r="L138">
        <v>1083</v>
      </c>
      <c r="M138">
        <v>739</v>
      </c>
      <c r="N138">
        <v>340</v>
      </c>
      <c r="O138">
        <v>0</v>
      </c>
      <c r="P138">
        <v>84</v>
      </c>
      <c r="Q138">
        <v>69</v>
      </c>
      <c r="R138">
        <v>90</v>
      </c>
      <c r="U138" s="2">
        <f t="shared" si="16"/>
        <v>0.88211382113821135</v>
      </c>
      <c r="V138" s="2" t="e">
        <f t="shared" si="17"/>
        <v>#DIV/0!</v>
      </c>
      <c r="W138" s="2">
        <f t="shared" si="18"/>
        <v>1.0941828254847645</v>
      </c>
      <c r="X138" s="2">
        <f t="shared" si="19"/>
        <v>0.8214285714285714</v>
      </c>
      <c r="Z138" s="4">
        <f t="shared" si="20"/>
        <v>1.5898617511520738</v>
      </c>
      <c r="AA138" s="4" t="e">
        <f t="shared" si="21"/>
        <v>#DIV/0!</v>
      </c>
      <c r="AB138" s="4">
        <f t="shared" si="22"/>
        <v>0.28691983122362869</v>
      </c>
      <c r="AC138" s="4">
        <f t="shared" si="23"/>
        <v>1.3043478260869565</v>
      </c>
    </row>
    <row r="139" spans="1:29" x14ac:dyDescent="0.2">
      <c r="A139" t="s">
        <v>146</v>
      </c>
      <c r="B139">
        <v>3351</v>
      </c>
      <c r="C139">
        <v>0</v>
      </c>
      <c r="D139">
        <v>32</v>
      </c>
      <c r="E139">
        <v>48</v>
      </c>
      <c r="F139">
        <v>255</v>
      </c>
      <c r="G139">
        <v>0</v>
      </c>
      <c r="H139">
        <v>0</v>
      </c>
      <c r="I139">
        <v>0</v>
      </c>
      <c r="J139">
        <v>4</v>
      </c>
      <c r="K139">
        <v>0</v>
      </c>
      <c r="L139">
        <v>17</v>
      </c>
      <c r="M139">
        <v>16</v>
      </c>
      <c r="N139">
        <v>32</v>
      </c>
      <c r="O139">
        <v>0</v>
      </c>
      <c r="P139">
        <v>23</v>
      </c>
      <c r="Q139">
        <v>24</v>
      </c>
      <c r="R139">
        <v>252</v>
      </c>
      <c r="U139" s="2">
        <f t="shared" si="16"/>
        <v>1.5</v>
      </c>
      <c r="V139" s="2" t="e">
        <f t="shared" si="17"/>
        <v>#DIV/0!</v>
      </c>
      <c r="W139" s="2">
        <f t="shared" si="18"/>
        <v>0.94117647058823528</v>
      </c>
      <c r="X139" s="2">
        <f t="shared" si="19"/>
        <v>1.0434782608695652</v>
      </c>
      <c r="Z139" s="4">
        <f t="shared" si="20"/>
        <v>5.3125</v>
      </c>
      <c r="AA139" s="4" t="e">
        <f t="shared" si="21"/>
        <v>#DIV/0!</v>
      </c>
      <c r="AB139" s="4">
        <f t="shared" si="22"/>
        <v>2</v>
      </c>
      <c r="AC139" s="4">
        <f t="shared" si="23"/>
        <v>10.5</v>
      </c>
    </row>
    <row r="140" spans="1:29" x14ac:dyDescent="0.2">
      <c r="A140" t="s">
        <v>147</v>
      </c>
      <c r="B140">
        <v>6670</v>
      </c>
      <c r="C140">
        <v>0</v>
      </c>
      <c r="D140">
        <v>109</v>
      </c>
      <c r="E140">
        <v>74</v>
      </c>
      <c r="F140">
        <v>493</v>
      </c>
      <c r="G140">
        <v>0</v>
      </c>
      <c r="H140">
        <v>1</v>
      </c>
      <c r="I140">
        <v>0</v>
      </c>
      <c r="J140">
        <v>17</v>
      </c>
      <c r="K140">
        <v>0</v>
      </c>
      <c r="L140">
        <v>97</v>
      </c>
      <c r="M140">
        <v>72</v>
      </c>
      <c r="N140">
        <v>100</v>
      </c>
      <c r="O140">
        <v>0</v>
      </c>
      <c r="P140">
        <v>48</v>
      </c>
      <c r="Q140">
        <v>25</v>
      </c>
      <c r="R140">
        <v>285</v>
      </c>
      <c r="U140" s="2">
        <f t="shared" si="16"/>
        <v>0.67889908256880738</v>
      </c>
      <c r="V140" s="2">
        <f t="shared" si="17"/>
        <v>0</v>
      </c>
      <c r="W140" s="2">
        <f t="shared" si="18"/>
        <v>0.74226804123711343</v>
      </c>
      <c r="X140" s="2">
        <f t="shared" si="19"/>
        <v>0.52083333333333337</v>
      </c>
      <c r="Z140" s="4">
        <f t="shared" si="20"/>
        <v>6.6621621621621623</v>
      </c>
      <c r="AA140" s="4" t="e">
        <f t="shared" si="21"/>
        <v>#DIV/0!</v>
      </c>
      <c r="AB140" s="4">
        <f t="shared" si="22"/>
        <v>1.3888888888888888</v>
      </c>
      <c r="AC140" s="4">
        <f t="shared" si="23"/>
        <v>11.4</v>
      </c>
    </row>
    <row r="141" spans="1:29" x14ac:dyDescent="0.2">
      <c r="A141" t="s">
        <v>148</v>
      </c>
      <c r="B141">
        <v>50098</v>
      </c>
      <c r="C141">
        <v>0</v>
      </c>
      <c r="D141">
        <v>219</v>
      </c>
      <c r="E141">
        <v>264</v>
      </c>
      <c r="F141">
        <v>803</v>
      </c>
      <c r="G141">
        <v>0</v>
      </c>
      <c r="H141">
        <v>0</v>
      </c>
      <c r="I141">
        <v>0</v>
      </c>
      <c r="J141">
        <v>1</v>
      </c>
      <c r="K141">
        <v>471</v>
      </c>
      <c r="L141">
        <v>1096</v>
      </c>
      <c r="M141">
        <v>624</v>
      </c>
      <c r="N141">
        <v>331</v>
      </c>
      <c r="O141">
        <v>0</v>
      </c>
      <c r="P141">
        <v>342</v>
      </c>
      <c r="Q141">
        <v>346</v>
      </c>
      <c r="R141">
        <v>500</v>
      </c>
      <c r="U141" s="2">
        <f t="shared" si="16"/>
        <v>1.2054794520547945</v>
      </c>
      <c r="V141" s="2" t="e">
        <f t="shared" si="17"/>
        <v>#DIV/0!</v>
      </c>
      <c r="W141" s="2">
        <f t="shared" si="18"/>
        <v>0.99908759124087587</v>
      </c>
      <c r="X141" s="2">
        <f t="shared" si="19"/>
        <v>1.0116959064327486</v>
      </c>
      <c r="Z141" s="4">
        <f t="shared" si="20"/>
        <v>3.0416666666666665</v>
      </c>
      <c r="AA141" s="4" t="e">
        <f t="shared" si="21"/>
        <v>#DIV/0!</v>
      </c>
      <c r="AB141" s="4">
        <f t="shared" si="22"/>
        <v>0.30228310502283107</v>
      </c>
      <c r="AC141" s="4">
        <f t="shared" si="23"/>
        <v>1.4450867052023122</v>
      </c>
    </row>
    <row r="142" spans="1:29" x14ac:dyDescent="0.2">
      <c r="A142" t="s">
        <v>149</v>
      </c>
      <c r="B142">
        <v>12898</v>
      </c>
      <c r="C142">
        <v>0</v>
      </c>
      <c r="D142">
        <v>268</v>
      </c>
      <c r="E142">
        <v>11</v>
      </c>
      <c r="F142">
        <v>199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143</v>
      </c>
      <c r="M142">
        <v>159</v>
      </c>
      <c r="N142">
        <v>176</v>
      </c>
      <c r="O142">
        <v>0</v>
      </c>
      <c r="P142">
        <v>110</v>
      </c>
      <c r="Q142">
        <v>26</v>
      </c>
      <c r="R142">
        <v>211</v>
      </c>
      <c r="U142" s="2">
        <f t="shared" si="16"/>
        <v>4.1044776119402986E-2</v>
      </c>
      <c r="V142" s="2" t="e">
        <f t="shared" si="17"/>
        <v>#DIV/0!</v>
      </c>
      <c r="W142" s="2">
        <f t="shared" si="18"/>
        <v>1.1118881118881119</v>
      </c>
      <c r="X142" s="2">
        <f t="shared" si="19"/>
        <v>0.23636363636363636</v>
      </c>
      <c r="Z142" s="4">
        <f t="shared" si="20"/>
        <v>18.09090909090909</v>
      </c>
      <c r="AA142" s="4" t="e">
        <f t="shared" si="21"/>
        <v>#DIV/0!</v>
      </c>
      <c r="AB142" s="4">
        <f t="shared" si="22"/>
        <v>1.1069182389937107</v>
      </c>
      <c r="AC142" s="4">
        <f t="shared" si="23"/>
        <v>8.115384615384615</v>
      </c>
    </row>
    <row r="143" spans="1:29" x14ac:dyDescent="0.2">
      <c r="A143" t="s">
        <v>150</v>
      </c>
      <c r="B143">
        <v>22252</v>
      </c>
      <c r="C143">
        <v>16</v>
      </c>
      <c r="D143">
        <v>268</v>
      </c>
      <c r="E143">
        <v>271</v>
      </c>
      <c r="F143">
        <v>301</v>
      </c>
      <c r="G143">
        <v>1</v>
      </c>
      <c r="H143">
        <v>12</v>
      </c>
      <c r="I143">
        <v>9</v>
      </c>
      <c r="J143">
        <v>6</v>
      </c>
      <c r="K143">
        <v>2</v>
      </c>
      <c r="L143">
        <v>258</v>
      </c>
      <c r="M143">
        <v>236</v>
      </c>
      <c r="N143">
        <v>330</v>
      </c>
      <c r="O143">
        <v>0</v>
      </c>
      <c r="P143">
        <v>214</v>
      </c>
      <c r="Q143">
        <v>200</v>
      </c>
      <c r="R143">
        <v>393</v>
      </c>
      <c r="U143" s="2">
        <f t="shared" si="16"/>
        <v>1.0708955223880596</v>
      </c>
      <c r="V143" s="2">
        <f t="shared" si="17"/>
        <v>0.83333333333333337</v>
      </c>
      <c r="W143" s="2">
        <f t="shared" si="18"/>
        <v>0.92248062015503873</v>
      </c>
      <c r="X143" s="2">
        <f t="shared" si="19"/>
        <v>0.93457943925233644</v>
      </c>
      <c r="Z143" s="4">
        <f t="shared" si="20"/>
        <v>1.0487804878048781</v>
      </c>
      <c r="AA143" s="4">
        <f t="shared" si="21"/>
        <v>0.6</v>
      </c>
      <c r="AB143" s="4">
        <f t="shared" si="22"/>
        <v>1.3865546218487395</v>
      </c>
      <c r="AC143" s="4">
        <f t="shared" si="23"/>
        <v>1.9650000000000001</v>
      </c>
    </row>
    <row r="144" spans="1:29" x14ac:dyDescent="0.2">
      <c r="A144" t="s">
        <v>151</v>
      </c>
      <c r="B144">
        <v>20544</v>
      </c>
      <c r="C144">
        <v>0</v>
      </c>
      <c r="D144">
        <v>107</v>
      </c>
      <c r="E144">
        <v>114</v>
      </c>
      <c r="F144">
        <v>276</v>
      </c>
      <c r="G144">
        <v>0</v>
      </c>
      <c r="H144">
        <v>5</v>
      </c>
      <c r="I144">
        <v>3</v>
      </c>
      <c r="J144">
        <v>2</v>
      </c>
      <c r="K144">
        <v>0</v>
      </c>
      <c r="L144">
        <v>129</v>
      </c>
      <c r="M144">
        <v>106</v>
      </c>
      <c r="N144">
        <v>112</v>
      </c>
      <c r="O144">
        <v>0</v>
      </c>
      <c r="P144">
        <v>148</v>
      </c>
      <c r="Q144">
        <v>106</v>
      </c>
      <c r="R144">
        <v>270</v>
      </c>
      <c r="U144" s="2">
        <f t="shared" si="16"/>
        <v>1.0654205607476634</v>
      </c>
      <c r="V144" s="2">
        <f t="shared" si="17"/>
        <v>0.6</v>
      </c>
      <c r="W144" s="2">
        <f t="shared" si="18"/>
        <v>0.82170542635658916</v>
      </c>
      <c r="X144" s="2">
        <f t="shared" si="19"/>
        <v>0.71621621621621623</v>
      </c>
      <c r="Z144" s="4">
        <f t="shared" si="20"/>
        <v>2.4210526315789473</v>
      </c>
      <c r="AA144" s="4">
        <f t="shared" si="21"/>
        <v>0.66666666666666663</v>
      </c>
      <c r="AB144" s="4">
        <f t="shared" si="22"/>
        <v>1.0566037735849056</v>
      </c>
      <c r="AC144" s="4">
        <f t="shared" si="23"/>
        <v>2.5471698113207548</v>
      </c>
    </row>
    <row r="145" spans="1:29" x14ac:dyDescent="0.2">
      <c r="A145" t="s">
        <v>152</v>
      </c>
      <c r="B145">
        <v>17706</v>
      </c>
      <c r="C145">
        <v>1</v>
      </c>
      <c r="D145">
        <v>152</v>
      </c>
      <c r="E145">
        <v>167</v>
      </c>
      <c r="F145">
        <v>562</v>
      </c>
      <c r="G145">
        <v>0</v>
      </c>
      <c r="H145">
        <v>27</v>
      </c>
      <c r="I145">
        <v>26</v>
      </c>
      <c r="J145">
        <v>134</v>
      </c>
      <c r="K145">
        <v>222</v>
      </c>
      <c r="L145">
        <v>528</v>
      </c>
      <c r="M145">
        <v>305</v>
      </c>
      <c r="N145">
        <v>276</v>
      </c>
      <c r="O145">
        <v>0</v>
      </c>
      <c r="P145">
        <v>190</v>
      </c>
      <c r="Q145">
        <v>209</v>
      </c>
      <c r="R145">
        <v>189</v>
      </c>
      <c r="U145" s="2">
        <f t="shared" si="16"/>
        <v>1.1052631578947369</v>
      </c>
      <c r="V145" s="2">
        <f t="shared" si="17"/>
        <v>0.96296296296296291</v>
      </c>
      <c r="W145" s="2">
        <f t="shared" si="18"/>
        <v>0.99810606060606055</v>
      </c>
      <c r="X145" s="2">
        <f t="shared" si="19"/>
        <v>1.1000000000000001</v>
      </c>
      <c r="Z145" s="4">
        <f t="shared" si="20"/>
        <v>3.3452380952380953</v>
      </c>
      <c r="AA145" s="4">
        <f t="shared" si="21"/>
        <v>5.1538461538461542</v>
      </c>
      <c r="AB145" s="4">
        <f t="shared" si="22"/>
        <v>0.52371916508538896</v>
      </c>
      <c r="AC145" s="4">
        <f t="shared" si="23"/>
        <v>0.90430622009569372</v>
      </c>
    </row>
    <row r="146" spans="1:29" x14ac:dyDescent="0.2">
      <c r="A146" t="s">
        <v>153</v>
      </c>
      <c r="B146">
        <v>15959</v>
      </c>
      <c r="C146">
        <v>0</v>
      </c>
      <c r="D146">
        <v>235</v>
      </c>
      <c r="E146">
        <v>218</v>
      </c>
      <c r="F146">
        <v>653</v>
      </c>
      <c r="G146">
        <v>0</v>
      </c>
      <c r="H146">
        <v>0</v>
      </c>
      <c r="I146">
        <v>0</v>
      </c>
      <c r="J146">
        <v>5</v>
      </c>
      <c r="K146">
        <v>0</v>
      </c>
      <c r="L146">
        <v>192</v>
      </c>
      <c r="M146">
        <v>196</v>
      </c>
      <c r="N146">
        <v>222</v>
      </c>
      <c r="O146">
        <v>0</v>
      </c>
      <c r="P146">
        <v>309</v>
      </c>
      <c r="Q146">
        <v>174</v>
      </c>
      <c r="R146">
        <v>742</v>
      </c>
      <c r="U146" s="2">
        <f t="shared" si="16"/>
        <v>0.92765957446808511</v>
      </c>
      <c r="V146" s="2" t="e">
        <f t="shared" si="17"/>
        <v>#DIV/0!</v>
      </c>
      <c r="W146" s="2">
        <f t="shared" si="18"/>
        <v>1.0208333333333333</v>
      </c>
      <c r="X146" s="2">
        <f t="shared" si="19"/>
        <v>0.56310679611650483</v>
      </c>
      <c r="Z146" s="4">
        <f t="shared" si="20"/>
        <v>2.9954128440366974</v>
      </c>
      <c r="AA146" s="4" t="e">
        <f t="shared" si="21"/>
        <v>#DIV/0!</v>
      </c>
      <c r="AB146" s="4">
        <f t="shared" si="22"/>
        <v>1.1326530612244898</v>
      </c>
      <c r="AC146" s="4">
        <f t="shared" si="23"/>
        <v>4.264367816091954</v>
      </c>
    </row>
    <row r="147" spans="1:29" x14ac:dyDescent="0.2">
      <c r="A147" t="s">
        <v>154</v>
      </c>
      <c r="B147">
        <v>97621</v>
      </c>
      <c r="C147">
        <v>0</v>
      </c>
      <c r="D147">
        <v>414</v>
      </c>
      <c r="E147">
        <v>336</v>
      </c>
      <c r="F147">
        <v>2948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1184</v>
      </c>
      <c r="M147">
        <v>806</v>
      </c>
      <c r="N147">
        <v>1091</v>
      </c>
      <c r="O147">
        <v>0</v>
      </c>
      <c r="P147">
        <v>734</v>
      </c>
      <c r="Q147">
        <v>581</v>
      </c>
      <c r="R147">
        <v>1268</v>
      </c>
      <c r="U147" s="2">
        <f t="shared" si="16"/>
        <v>0.81159420289855078</v>
      </c>
      <c r="V147" s="2" t="e">
        <f t="shared" si="17"/>
        <v>#DIV/0!</v>
      </c>
      <c r="W147" s="2">
        <f t="shared" si="18"/>
        <v>0.6807432432432432</v>
      </c>
      <c r="X147" s="2">
        <f t="shared" si="19"/>
        <v>0.79155313351498635</v>
      </c>
      <c r="Z147" s="4">
        <f t="shared" si="20"/>
        <v>8.7738095238095237</v>
      </c>
      <c r="AA147" s="4" t="e">
        <f t="shared" si="21"/>
        <v>#DIV/0!</v>
      </c>
      <c r="AB147" s="4">
        <f t="shared" si="22"/>
        <v>1.3535980148883375</v>
      </c>
      <c r="AC147" s="4">
        <f t="shared" si="23"/>
        <v>2.1824440619621344</v>
      </c>
    </row>
    <row r="148" spans="1:29" x14ac:dyDescent="0.2">
      <c r="A148" t="s">
        <v>155</v>
      </c>
      <c r="B148">
        <v>22119</v>
      </c>
      <c r="C148">
        <v>0</v>
      </c>
      <c r="D148">
        <v>185</v>
      </c>
      <c r="E148">
        <v>198</v>
      </c>
      <c r="F148">
        <v>743</v>
      </c>
      <c r="G148">
        <v>0</v>
      </c>
      <c r="H148">
        <v>15</v>
      </c>
      <c r="I148">
        <v>11</v>
      </c>
      <c r="J148">
        <v>16</v>
      </c>
      <c r="K148">
        <v>251</v>
      </c>
      <c r="L148">
        <v>594</v>
      </c>
      <c r="M148">
        <v>352</v>
      </c>
      <c r="N148">
        <v>240</v>
      </c>
      <c r="O148">
        <v>0</v>
      </c>
      <c r="P148">
        <v>288</v>
      </c>
      <c r="Q148">
        <v>271</v>
      </c>
      <c r="R148">
        <v>831</v>
      </c>
      <c r="U148" s="2">
        <f t="shared" si="16"/>
        <v>1.0702702702702702</v>
      </c>
      <c r="V148" s="2">
        <f t="shared" si="17"/>
        <v>0.73333333333333328</v>
      </c>
      <c r="W148" s="2">
        <f t="shared" si="18"/>
        <v>1.0151515151515151</v>
      </c>
      <c r="X148" s="2">
        <f t="shared" si="19"/>
        <v>0.94097222222222221</v>
      </c>
      <c r="Z148" s="4">
        <f t="shared" si="20"/>
        <v>3.7525252525252526</v>
      </c>
      <c r="AA148" s="4">
        <f t="shared" si="21"/>
        <v>1.4545454545454546</v>
      </c>
      <c r="AB148" s="4">
        <f t="shared" si="22"/>
        <v>0.39800995024875624</v>
      </c>
      <c r="AC148" s="4">
        <f t="shared" si="23"/>
        <v>3.0664206642066421</v>
      </c>
    </row>
    <row r="149" spans="1:29" x14ac:dyDescent="0.2">
      <c r="A149" t="s">
        <v>156</v>
      </c>
      <c r="B149">
        <v>2931</v>
      </c>
      <c r="C149">
        <v>0</v>
      </c>
      <c r="D149">
        <v>17</v>
      </c>
      <c r="E149">
        <v>25</v>
      </c>
      <c r="F149">
        <v>83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16</v>
      </c>
      <c r="M149">
        <v>4</v>
      </c>
      <c r="N149">
        <v>7</v>
      </c>
      <c r="O149">
        <v>0</v>
      </c>
      <c r="P149">
        <v>24</v>
      </c>
      <c r="Q149">
        <v>21</v>
      </c>
      <c r="R149">
        <v>25</v>
      </c>
      <c r="U149" s="2">
        <f t="shared" si="16"/>
        <v>1.4705882352941178</v>
      </c>
      <c r="V149" s="2" t="e">
        <f t="shared" si="17"/>
        <v>#DIV/0!</v>
      </c>
      <c r="W149" s="2">
        <f t="shared" si="18"/>
        <v>0.25</v>
      </c>
      <c r="X149" s="2">
        <f t="shared" si="19"/>
        <v>0.875</v>
      </c>
      <c r="Z149" s="4">
        <f t="shared" si="20"/>
        <v>3.32</v>
      </c>
      <c r="AA149" s="4" t="e">
        <f t="shared" si="21"/>
        <v>#DIV/0!</v>
      </c>
      <c r="AB149" s="4">
        <f t="shared" si="22"/>
        <v>1.75</v>
      </c>
      <c r="AC149" s="4">
        <f t="shared" si="23"/>
        <v>1.1904761904761905</v>
      </c>
    </row>
    <row r="150" spans="1:29" x14ac:dyDescent="0.2">
      <c r="A150" t="s">
        <v>157</v>
      </c>
      <c r="B150">
        <v>11377</v>
      </c>
      <c r="C150">
        <v>2</v>
      </c>
      <c r="D150">
        <v>151</v>
      </c>
      <c r="E150">
        <v>141</v>
      </c>
      <c r="F150">
        <v>239</v>
      </c>
      <c r="G150">
        <v>0</v>
      </c>
      <c r="H150">
        <v>8</v>
      </c>
      <c r="I150">
        <v>6</v>
      </c>
      <c r="J150">
        <v>0</v>
      </c>
      <c r="K150">
        <v>120</v>
      </c>
      <c r="L150">
        <v>263</v>
      </c>
      <c r="M150">
        <v>143</v>
      </c>
      <c r="N150">
        <v>42</v>
      </c>
      <c r="O150">
        <v>0</v>
      </c>
      <c r="P150">
        <v>103</v>
      </c>
      <c r="Q150">
        <v>119</v>
      </c>
      <c r="R150">
        <v>81</v>
      </c>
      <c r="U150" s="2">
        <f t="shared" si="16"/>
        <v>0.94701986754966883</v>
      </c>
      <c r="V150" s="2">
        <f t="shared" si="17"/>
        <v>0.75</v>
      </c>
      <c r="W150" s="2">
        <f t="shared" si="18"/>
        <v>1</v>
      </c>
      <c r="X150" s="2">
        <f t="shared" si="19"/>
        <v>1.1553398058252426</v>
      </c>
      <c r="Z150" s="4">
        <f t="shared" si="20"/>
        <v>1.6713286713286712</v>
      </c>
      <c r="AA150" s="4">
        <f t="shared" si="21"/>
        <v>0</v>
      </c>
      <c r="AB150" s="4">
        <f t="shared" si="22"/>
        <v>0.1596958174904943</v>
      </c>
      <c r="AC150" s="4">
        <f t="shared" si="23"/>
        <v>0.68067226890756305</v>
      </c>
    </row>
    <row r="151" spans="1:29" x14ac:dyDescent="0.2">
      <c r="A151" t="s">
        <v>158</v>
      </c>
      <c r="B151">
        <v>21978</v>
      </c>
      <c r="C151">
        <v>12</v>
      </c>
      <c r="D151">
        <v>206</v>
      </c>
      <c r="E151">
        <v>173</v>
      </c>
      <c r="F151">
        <v>454</v>
      </c>
      <c r="G151">
        <v>1</v>
      </c>
      <c r="H151">
        <v>3</v>
      </c>
      <c r="I151">
        <v>3</v>
      </c>
      <c r="J151">
        <v>23</v>
      </c>
      <c r="K151">
        <v>189</v>
      </c>
      <c r="L151">
        <v>495</v>
      </c>
      <c r="M151">
        <v>236</v>
      </c>
      <c r="N151">
        <v>277</v>
      </c>
      <c r="O151">
        <v>14</v>
      </c>
      <c r="P151">
        <v>193</v>
      </c>
      <c r="Q151">
        <v>167</v>
      </c>
      <c r="R151">
        <v>343</v>
      </c>
      <c r="U151" s="2">
        <f t="shared" si="16"/>
        <v>0.89805825242718451</v>
      </c>
      <c r="V151" s="2">
        <f t="shared" si="17"/>
        <v>1.3333333333333333</v>
      </c>
      <c r="W151" s="2">
        <f t="shared" si="18"/>
        <v>0.85858585858585856</v>
      </c>
      <c r="X151" s="2">
        <f t="shared" si="19"/>
        <v>0.93782383419689119</v>
      </c>
      <c r="Z151" s="4">
        <f t="shared" si="20"/>
        <v>2.4540540540540539</v>
      </c>
      <c r="AA151" s="4">
        <f t="shared" si="21"/>
        <v>5.75</v>
      </c>
      <c r="AB151" s="4">
        <f t="shared" si="22"/>
        <v>0.65176470588235291</v>
      </c>
      <c r="AC151" s="4">
        <f t="shared" si="23"/>
        <v>1.8950276243093922</v>
      </c>
    </row>
    <row r="152" spans="1:29" x14ac:dyDescent="0.2">
      <c r="A152" t="s">
        <v>159</v>
      </c>
      <c r="B152">
        <v>57</v>
      </c>
      <c r="C152">
        <v>6</v>
      </c>
      <c r="D152">
        <v>30</v>
      </c>
      <c r="E152">
        <v>29</v>
      </c>
      <c r="F152">
        <v>62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13</v>
      </c>
      <c r="M152">
        <v>6</v>
      </c>
      <c r="N152">
        <v>6</v>
      </c>
      <c r="O152">
        <v>0</v>
      </c>
      <c r="P152">
        <v>2</v>
      </c>
      <c r="Q152">
        <v>2</v>
      </c>
      <c r="R152">
        <v>1</v>
      </c>
      <c r="U152" s="2">
        <f t="shared" si="16"/>
        <v>1.1666666666666667</v>
      </c>
      <c r="V152" s="2" t="e">
        <f t="shared" si="17"/>
        <v>#DIV/0!</v>
      </c>
      <c r="W152" s="2">
        <f t="shared" si="18"/>
        <v>0.46153846153846156</v>
      </c>
      <c r="X152" s="2">
        <f t="shared" si="19"/>
        <v>1</v>
      </c>
      <c r="Z152" s="4">
        <f t="shared" si="20"/>
        <v>1.7714285714285714</v>
      </c>
      <c r="AA152" s="4" t="e">
        <f t="shared" si="21"/>
        <v>#DIV/0!</v>
      </c>
      <c r="AB152" s="4">
        <f t="shared" si="22"/>
        <v>1</v>
      </c>
      <c r="AC152" s="4">
        <f t="shared" si="23"/>
        <v>0.5</v>
      </c>
    </row>
    <row r="153" spans="1:29" x14ac:dyDescent="0.2">
      <c r="A153" t="s">
        <v>160</v>
      </c>
      <c r="B153">
        <v>314451</v>
      </c>
      <c r="C153">
        <v>3</v>
      </c>
      <c r="D153">
        <v>1923</v>
      </c>
      <c r="E153">
        <v>1650</v>
      </c>
      <c r="F153">
        <v>1715</v>
      </c>
      <c r="G153">
        <v>22</v>
      </c>
      <c r="H153">
        <v>371</v>
      </c>
      <c r="I153">
        <v>211</v>
      </c>
      <c r="J153">
        <v>168</v>
      </c>
      <c r="K153">
        <v>572</v>
      </c>
      <c r="L153">
        <v>1477</v>
      </c>
      <c r="M153">
        <v>834</v>
      </c>
      <c r="N153">
        <v>2348</v>
      </c>
      <c r="O153">
        <v>0</v>
      </c>
      <c r="P153">
        <v>2785</v>
      </c>
      <c r="Q153">
        <v>2937</v>
      </c>
      <c r="R153">
        <v>2220</v>
      </c>
      <c r="U153" s="2">
        <f t="shared" si="16"/>
        <v>0.85959438377535102</v>
      </c>
      <c r="V153" s="2">
        <f t="shared" si="17"/>
        <v>0.62803234501347704</v>
      </c>
      <c r="W153" s="2">
        <f t="shared" si="18"/>
        <v>0.95192958700067709</v>
      </c>
      <c r="X153" s="2">
        <f t="shared" si="19"/>
        <v>1.0545780969479355</v>
      </c>
      <c r="Z153" s="4">
        <f t="shared" si="20"/>
        <v>1.0375075620084695</v>
      </c>
      <c r="AA153" s="4">
        <f t="shared" si="21"/>
        <v>0.72103004291845496</v>
      </c>
      <c r="AB153" s="4">
        <f t="shared" si="22"/>
        <v>1.6699857752489331</v>
      </c>
      <c r="AC153" s="4">
        <f t="shared" si="23"/>
        <v>0.75587334014300311</v>
      </c>
    </row>
    <row r="154" spans="1:29" x14ac:dyDescent="0.2">
      <c r="A154" t="s">
        <v>161</v>
      </c>
      <c r="B154">
        <v>5688</v>
      </c>
      <c r="C154">
        <v>0</v>
      </c>
      <c r="D154">
        <v>79</v>
      </c>
      <c r="E154">
        <v>55</v>
      </c>
      <c r="F154">
        <v>211</v>
      </c>
      <c r="G154">
        <v>0</v>
      </c>
      <c r="H154">
        <v>3</v>
      </c>
      <c r="I154">
        <v>0</v>
      </c>
      <c r="J154">
        <v>2</v>
      </c>
      <c r="K154">
        <v>0</v>
      </c>
      <c r="L154">
        <v>129</v>
      </c>
      <c r="M154">
        <v>57</v>
      </c>
      <c r="N154">
        <v>123</v>
      </c>
      <c r="O154">
        <v>0</v>
      </c>
      <c r="P154">
        <v>58</v>
      </c>
      <c r="Q154">
        <v>37</v>
      </c>
      <c r="R154">
        <v>279</v>
      </c>
      <c r="U154" s="2">
        <f t="shared" si="16"/>
        <v>0.69620253164556967</v>
      </c>
      <c r="V154" s="2">
        <f t="shared" si="17"/>
        <v>0</v>
      </c>
      <c r="W154" s="2">
        <f t="shared" si="18"/>
        <v>0.44186046511627908</v>
      </c>
      <c r="X154" s="2">
        <f t="shared" si="19"/>
        <v>0.63793103448275867</v>
      </c>
      <c r="Z154" s="4">
        <f t="shared" si="20"/>
        <v>3.8363636363636364</v>
      </c>
      <c r="AA154" s="4" t="e">
        <f t="shared" si="21"/>
        <v>#DIV/0!</v>
      </c>
      <c r="AB154" s="4">
        <f t="shared" si="22"/>
        <v>2.1578947368421053</v>
      </c>
      <c r="AC154" s="4">
        <f t="shared" si="23"/>
        <v>7.5405405405405403</v>
      </c>
    </row>
    <row r="155" spans="1:29" x14ac:dyDescent="0.2">
      <c r="A155" t="s">
        <v>162</v>
      </c>
      <c r="B155">
        <v>13718</v>
      </c>
      <c r="C155">
        <v>0</v>
      </c>
      <c r="D155">
        <v>226</v>
      </c>
      <c r="E155">
        <v>143</v>
      </c>
      <c r="F155">
        <v>342</v>
      </c>
      <c r="G155">
        <v>0</v>
      </c>
      <c r="H155">
        <v>0</v>
      </c>
      <c r="I155">
        <v>0</v>
      </c>
      <c r="J155">
        <v>0</v>
      </c>
      <c r="K155">
        <v>36</v>
      </c>
      <c r="L155">
        <v>263</v>
      </c>
      <c r="M155">
        <v>177</v>
      </c>
      <c r="N155">
        <v>110</v>
      </c>
      <c r="O155">
        <v>0</v>
      </c>
      <c r="P155">
        <v>140</v>
      </c>
      <c r="Q155">
        <v>121</v>
      </c>
      <c r="R155">
        <v>168</v>
      </c>
      <c r="U155" s="2">
        <f t="shared" si="16"/>
        <v>0.63274336283185839</v>
      </c>
      <c r="V155" s="2" t="e">
        <f t="shared" si="17"/>
        <v>#DIV/0!</v>
      </c>
      <c r="W155" s="2">
        <f t="shared" si="18"/>
        <v>0.8098859315589354</v>
      </c>
      <c r="X155" s="2">
        <f t="shared" si="19"/>
        <v>0.86428571428571432</v>
      </c>
      <c r="Z155" s="4">
        <f t="shared" si="20"/>
        <v>2.3916083916083917</v>
      </c>
      <c r="AA155" s="4" t="e">
        <f t="shared" si="21"/>
        <v>#DIV/0!</v>
      </c>
      <c r="AB155" s="4">
        <f t="shared" si="22"/>
        <v>0.51643192488262912</v>
      </c>
      <c r="AC155" s="4">
        <f t="shared" si="23"/>
        <v>1.3884297520661157</v>
      </c>
    </row>
    <row r="156" spans="1:29" x14ac:dyDescent="0.2">
      <c r="A156" t="s">
        <v>163</v>
      </c>
      <c r="B156">
        <v>9645</v>
      </c>
      <c r="C156">
        <v>0</v>
      </c>
      <c r="D156">
        <v>102</v>
      </c>
      <c r="E156">
        <v>93</v>
      </c>
      <c r="F156">
        <v>1002</v>
      </c>
      <c r="G156">
        <v>0</v>
      </c>
      <c r="H156">
        <v>3</v>
      </c>
      <c r="I156">
        <v>2</v>
      </c>
      <c r="J156">
        <v>2</v>
      </c>
      <c r="K156">
        <v>102</v>
      </c>
      <c r="L156">
        <v>260</v>
      </c>
      <c r="M156">
        <v>154</v>
      </c>
      <c r="N156">
        <v>135</v>
      </c>
      <c r="O156">
        <v>0</v>
      </c>
      <c r="P156">
        <v>129</v>
      </c>
      <c r="Q156">
        <v>137</v>
      </c>
      <c r="R156">
        <v>354</v>
      </c>
      <c r="U156" s="2">
        <f t="shared" si="16"/>
        <v>0.91176470588235292</v>
      </c>
      <c r="V156" s="2">
        <f t="shared" si="17"/>
        <v>0.66666666666666663</v>
      </c>
      <c r="W156" s="2">
        <f t="shared" si="18"/>
        <v>0.98461538461538467</v>
      </c>
      <c r="X156" s="2">
        <f t="shared" si="19"/>
        <v>1.0620155038759691</v>
      </c>
      <c r="Z156" s="4">
        <f t="shared" si="20"/>
        <v>10.774193548387096</v>
      </c>
      <c r="AA156" s="4">
        <f t="shared" si="21"/>
        <v>1</v>
      </c>
      <c r="AB156" s="4">
        <f t="shared" si="22"/>
        <v>0.52734375</v>
      </c>
      <c r="AC156" s="4">
        <f t="shared" si="23"/>
        <v>2.5839416058394162</v>
      </c>
    </row>
    <row r="157" spans="1:29" x14ac:dyDescent="0.2">
      <c r="A157" t="s">
        <v>164</v>
      </c>
      <c r="B157">
        <v>5211</v>
      </c>
      <c r="C157">
        <v>0</v>
      </c>
      <c r="D157">
        <v>95</v>
      </c>
      <c r="E157">
        <v>87</v>
      </c>
      <c r="F157">
        <v>252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20</v>
      </c>
      <c r="M157">
        <v>35</v>
      </c>
      <c r="N157">
        <v>67</v>
      </c>
      <c r="O157">
        <v>0</v>
      </c>
      <c r="P157">
        <v>84</v>
      </c>
      <c r="Q157">
        <v>88</v>
      </c>
      <c r="R157">
        <v>134</v>
      </c>
      <c r="U157" s="2">
        <f t="shared" si="16"/>
        <v>0.91578947368421049</v>
      </c>
      <c r="V157" s="2" t="e">
        <f t="shared" si="17"/>
        <v>#DIV/0!</v>
      </c>
      <c r="W157" s="2">
        <f t="shared" si="18"/>
        <v>1.75</v>
      </c>
      <c r="X157" s="2">
        <f t="shared" si="19"/>
        <v>1.0476190476190477</v>
      </c>
      <c r="Z157" s="4">
        <f t="shared" si="20"/>
        <v>2.896551724137931</v>
      </c>
      <c r="AA157" s="4" t="e">
        <f t="shared" si="21"/>
        <v>#DIV/0!</v>
      </c>
      <c r="AB157" s="4">
        <f t="shared" si="22"/>
        <v>1.9142857142857144</v>
      </c>
      <c r="AC157" s="4">
        <f t="shared" si="23"/>
        <v>1.5227272727272727</v>
      </c>
    </row>
    <row r="158" spans="1:29" x14ac:dyDescent="0.2">
      <c r="A158" t="s">
        <v>165</v>
      </c>
      <c r="B158">
        <v>3943</v>
      </c>
      <c r="C158">
        <v>0</v>
      </c>
      <c r="D158">
        <v>27</v>
      </c>
      <c r="E158">
        <v>18</v>
      </c>
      <c r="F158">
        <v>65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14</v>
      </c>
      <c r="M158">
        <v>19</v>
      </c>
      <c r="N158">
        <v>31</v>
      </c>
      <c r="O158">
        <v>0</v>
      </c>
      <c r="P158">
        <v>37</v>
      </c>
      <c r="Q158">
        <v>29</v>
      </c>
      <c r="R158">
        <v>68</v>
      </c>
      <c r="U158" s="2">
        <f t="shared" si="16"/>
        <v>0.66666666666666663</v>
      </c>
      <c r="V158" s="2" t="e">
        <f t="shared" si="17"/>
        <v>#DIV/0!</v>
      </c>
      <c r="W158" s="2">
        <f t="shared" si="18"/>
        <v>1.3571428571428572</v>
      </c>
      <c r="X158" s="2">
        <f t="shared" si="19"/>
        <v>0.78378378378378377</v>
      </c>
      <c r="Z158" s="4">
        <f t="shared" si="20"/>
        <v>3.6111111111111112</v>
      </c>
      <c r="AA158" s="4" t="e">
        <f t="shared" si="21"/>
        <v>#DIV/0!</v>
      </c>
      <c r="AB158" s="4">
        <f t="shared" si="22"/>
        <v>1.631578947368421</v>
      </c>
      <c r="AC158" s="4">
        <f t="shared" si="23"/>
        <v>2.3448275862068964</v>
      </c>
    </row>
    <row r="159" spans="1:29" x14ac:dyDescent="0.2">
      <c r="A159" t="s">
        <v>166</v>
      </c>
      <c r="B159">
        <v>36344</v>
      </c>
      <c r="C159">
        <v>0</v>
      </c>
      <c r="D159">
        <v>283</v>
      </c>
      <c r="E159">
        <v>437</v>
      </c>
      <c r="F159">
        <v>1466</v>
      </c>
      <c r="G159">
        <v>6</v>
      </c>
      <c r="H159">
        <v>18</v>
      </c>
      <c r="I159">
        <v>20</v>
      </c>
      <c r="J159">
        <v>33</v>
      </c>
      <c r="K159">
        <v>234</v>
      </c>
      <c r="L159">
        <v>700</v>
      </c>
      <c r="M159">
        <v>432</v>
      </c>
      <c r="N159">
        <v>417</v>
      </c>
      <c r="O159">
        <v>0</v>
      </c>
      <c r="P159">
        <v>399</v>
      </c>
      <c r="Q159">
        <v>550</v>
      </c>
      <c r="R159">
        <v>1270</v>
      </c>
      <c r="U159" s="2">
        <f t="shared" si="16"/>
        <v>1.5441696113074206</v>
      </c>
      <c r="V159" s="2">
        <f t="shared" si="17"/>
        <v>1.4444444444444444</v>
      </c>
      <c r="W159" s="2">
        <f t="shared" si="18"/>
        <v>0.9514285714285714</v>
      </c>
      <c r="X159" s="2">
        <f t="shared" si="19"/>
        <v>1.3784461152882206</v>
      </c>
      <c r="Z159" s="4">
        <f t="shared" si="20"/>
        <v>3.3546910755148742</v>
      </c>
      <c r="AA159" s="4">
        <f t="shared" si="21"/>
        <v>1.2692307692307692</v>
      </c>
      <c r="AB159" s="4">
        <f t="shared" si="22"/>
        <v>0.62612612612612617</v>
      </c>
      <c r="AC159" s="4">
        <f t="shared" si="23"/>
        <v>2.3090909090909091</v>
      </c>
    </row>
    <row r="160" spans="1:29" x14ac:dyDescent="0.2">
      <c r="A160" t="s">
        <v>167</v>
      </c>
      <c r="B160">
        <v>58056</v>
      </c>
      <c r="C160">
        <v>0</v>
      </c>
      <c r="D160">
        <v>738</v>
      </c>
      <c r="E160">
        <v>793</v>
      </c>
      <c r="F160">
        <v>3321</v>
      </c>
      <c r="G160">
        <v>0</v>
      </c>
      <c r="H160">
        <v>2</v>
      </c>
      <c r="I160">
        <v>1</v>
      </c>
      <c r="J160">
        <v>93</v>
      </c>
      <c r="K160">
        <v>0</v>
      </c>
      <c r="L160">
        <v>98</v>
      </c>
      <c r="M160">
        <v>57</v>
      </c>
      <c r="N160">
        <v>531</v>
      </c>
      <c r="O160">
        <v>0</v>
      </c>
      <c r="P160">
        <v>710</v>
      </c>
      <c r="Q160">
        <v>895</v>
      </c>
      <c r="R160">
        <v>1252</v>
      </c>
      <c r="U160" s="2">
        <f t="shared" si="16"/>
        <v>1.0745257452574526</v>
      </c>
      <c r="V160" s="2">
        <f t="shared" si="17"/>
        <v>0.5</v>
      </c>
      <c r="W160" s="2">
        <f t="shared" si="18"/>
        <v>0.58163265306122447</v>
      </c>
      <c r="X160" s="2">
        <f t="shared" si="19"/>
        <v>1.2605633802816902</v>
      </c>
      <c r="Z160" s="4">
        <f t="shared" si="20"/>
        <v>4.187894073139975</v>
      </c>
      <c r="AA160" s="4">
        <f t="shared" si="21"/>
        <v>93</v>
      </c>
      <c r="AB160" s="4">
        <f t="shared" si="22"/>
        <v>9.3157894736842106</v>
      </c>
      <c r="AC160" s="4">
        <f t="shared" si="23"/>
        <v>1.3988826815642459</v>
      </c>
    </row>
    <row r="161" spans="1:29" x14ac:dyDescent="0.2">
      <c r="A161" t="s">
        <v>168</v>
      </c>
      <c r="B161">
        <v>7533</v>
      </c>
      <c r="C161">
        <v>0</v>
      </c>
      <c r="D161">
        <v>68</v>
      </c>
      <c r="E161">
        <v>80</v>
      </c>
      <c r="F161">
        <v>112</v>
      </c>
      <c r="G161">
        <v>0</v>
      </c>
      <c r="H161">
        <v>4</v>
      </c>
      <c r="I161">
        <v>3</v>
      </c>
      <c r="J161">
        <v>0</v>
      </c>
      <c r="K161">
        <v>0</v>
      </c>
      <c r="L161">
        <v>118</v>
      </c>
      <c r="M161">
        <v>154</v>
      </c>
      <c r="N161">
        <v>155</v>
      </c>
      <c r="O161">
        <v>0</v>
      </c>
      <c r="P161">
        <v>104</v>
      </c>
      <c r="Q161">
        <v>96</v>
      </c>
      <c r="R161">
        <v>96</v>
      </c>
      <c r="U161" s="2">
        <f t="shared" si="16"/>
        <v>1.1764705882352942</v>
      </c>
      <c r="V161" s="2">
        <f t="shared" si="17"/>
        <v>0.75</v>
      </c>
      <c r="W161" s="2">
        <f t="shared" si="18"/>
        <v>1.3050847457627119</v>
      </c>
      <c r="X161" s="2">
        <f t="shared" si="19"/>
        <v>0.92307692307692313</v>
      </c>
      <c r="Z161" s="4">
        <f t="shared" si="20"/>
        <v>1.4</v>
      </c>
      <c r="AA161" s="4">
        <f t="shared" si="21"/>
        <v>0</v>
      </c>
      <c r="AB161" s="4">
        <f t="shared" si="22"/>
        <v>1.0064935064935066</v>
      </c>
      <c r="AC161" s="4">
        <f t="shared" si="23"/>
        <v>1</v>
      </c>
    </row>
    <row r="162" spans="1:29" x14ac:dyDescent="0.2">
      <c r="A162" t="s">
        <v>169</v>
      </c>
      <c r="B162">
        <v>263115</v>
      </c>
      <c r="C162">
        <v>4</v>
      </c>
      <c r="D162">
        <v>2497</v>
      </c>
      <c r="E162">
        <v>1824</v>
      </c>
      <c r="F162">
        <v>4199</v>
      </c>
      <c r="G162">
        <v>0</v>
      </c>
      <c r="H162">
        <v>171</v>
      </c>
      <c r="I162">
        <v>148</v>
      </c>
      <c r="J162">
        <v>54</v>
      </c>
      <c r="K162">
        <v>1174</v>
      </c>
      <c r="L162">
        <v>4078</v>
      </c>
      <c r="M162">
        <v>2551</v>
      </c>
      <c r="N162">
        <v>2261</v>
      </c>
      <c r="O162">
        <v>16</v>
      </c>
      <c r="P162">
        <v>2814</v>
      </c>
      <c r="Q162">
        <v>3166</v>
      </c>
      <c r="R162">
        <v>6131</v>
      </c>
      <c r="U162" s="2">
        <f t="shared" si="16"/>
        <v>0.73207849419303161</v>
      </c>
      <c r="V162" s="2">
        <f t="shared" si="17"/>
        <v>0.86549707602339176</v>
      </c>
      <c r="W162" s="2">
        <f t="shared" si="18"/>
        <v>0.91343795978420794</v>
      </c>
      <c r="X162" s="2">
        <f t="shared" si="19"/>
        <v>1.1307746979388771</v>
      </c>
      <c r="Z162" s="4">
        <f t="shared" si="20"/>
        <v>2.2970459518599564</v>
      </c>
      <c r="AA162" s="4">
        <f t="shared" si="21"/>
        <v>0.36486486486486486</v>
      </c>
      <c r="AB162" s="4">
        <f t="shared" si="22"/>
        <v>0.60697986577181207</v>
      </c>
      <c r="AC162" s="4">
        <f t="shared" si="23"/>
        <v>1.9267756128221245</v>
      </c>
    </row>
    <row r="163" spans="1:29" x14ac:dyDescent="0.2">
      <c r="A163" t="s">
        <v>170</v>
      </c>
      <c r="B163">
        <v>608</v>
      </c>
      <c r="C163">
        <v>0</v>
      </c>
      <c r="D163">
        <v>33</v>
      </c>
      <c r="E163">
        <v>12</v>
      </c>
      <c r="F163">
        <v>62</v>
      </c>
      <c r="G163">
        <v>0</v>
      </c>
      <c r="H163">
        <v>1</v>
      </c>
      <c r="I163">
        <v>0</v>
      </c>
      <c r="J163">
        <v>1</v>
      </c>
      <c r="K163">
        <v>0</v>
      </c>
      <c r="L163">
        <v>69</v>
      </c>
      <c r="M163">
        <v>19</v>
      </c>
      <c r="N163">
        <v>34</v>
      </c>
      <c r="O163">
        <v>0</v>
      </c>
      <c r="P163">
        <v>10</v>
      </c>
      <c r="Q163">
        <v>7</v>
      </c>
      <c r="R163">
        <v>26</v>
      </c>
      <c r="U163" s="2">
        <f t="shared" si="16"/>
        <v>0.36363636363636365</v>
      </c>
      <c r="V163" s="2">
        <f t="shared" si="17"/>
        <v>0</v>
      </c>
      <c r="W163" s="2">
        <f t="shared" si="18"/>
        <v>0.27536231884057971</v>
      </c>
      <c r="X163" s="2">
        <f t="shared" si="19"/>
        <v>0.7</v>
      </c>
      <c r="Z163" s="4">
        <f t="shared" si="20"/>
        <v>5.166666666666667</v>
      </c>
      <c r="AA163" s="4" t="e">
        <f t="shared" si="21"/>
        <v>#DIV/0!</v>
      </c>
      <c r="AB163" s="4">
        <f t="shared" si="22"/>
        <v>1.7894736842105263</v>
      </c>
      <c r="AC163" s="4">
        <f t="shared" si="23"/>
        <v>3.7142857142857144</v>
      </c>
    </row>
    <row r="164" spans="1:29" x14ac:dyDescent="0.2">
      <c r="A164" t="s">
        <v>171</v>
      </c>
      <c r="B164">
        <v>51981</v>
      </c>
      <c r="C164">
        <v>0</v>
      </c>
      <c r="D164">
        <v>422</v>
      </c>
      <c r="E164">
        <v>417</v>
      </c>
      <c r="F164">
        <v>734</v>
      </c>
      <c r="K164">
        <v>271</v>
      </c>
      <c r="L164">
        <v>651</v>
      </c>
      <c r="M164">
        <v>538</v>
      </c>
      <c r="N164">
        <v>459</v>
      </c>
      <c r="O164">
        <v>0</v>
      </c>
      <c r="P164">
        <v>259</v>
      </c>
      <c r="Q164">
        <v>240</v>
      </c>
      <c r="R164">
        <v>517</v>
      </c>
      <c r="U164" s="2">
        <f t="shared" si="16"/>
        <v>0.98815165876777256</v>
      </c>
      <c r="V164" s="2" t="e">
        <f t="shared" si="17"/>
        <v>#DIV/0!</v>
      </c>
      <c r="W164" s="2">
        <f t="shared" si="18"/>
        <v>1.2427035330261136</v>
      </c>
      <c r="X164" s="2">
        <f t="shared" si="19"/>
        <v>0.92664092664092668</v>
      </c>
      <c r="Z164" s="4">
        <f t="shared" si="20"/>
        <v>1.7601918465227817</v>
      </c>
      <c r="AA164" s="4" t="e">
        <f t="shared" si="21"/>
        <v>#DIV/0!</v>
      </c>
      <c r="AB164" s="4">
        <f t="shared" si="22"/>
        <v>0.56736711990111244</v>
      </c>
      <c r="AC164" s="4">
        <f t="shared" si="23"/>
        <v>2.1541666666666668</v>
      </c>
    </row>
    <row r="165" spans="1:29" x14ac:dyDescent="0.2">
      <c r="A165" t="s">
        <v>172</v>
      </c>
      <c r="B165">
        <v>1982</v>
      </c>
      <c r="C165">
        <v>0</v>
      </c>
      <c r="D165">
        <v>23</v>
      </c>
      <c r="E165">
        <v>0</v>
      </c>
      <c r="F165">
        <v>87</v>
      </c>
      <c r="G165">
        <v>0</v>
      </c>
      <c r="H165">
        <v>0</v>
      </c>
      <c r="I165">
        <v>0</v>
      </c>
      <c r="J165">
        <v>0</v>
      </c>
      <c r="K165">
        <v>30</v>
      </c>
      <c r="L165">
        <v>67</v>
      </c>
      <c r="M165">
        <v>33</v>
      </c>
      <c r="N165">
        <v>63</v>
      </c>
      <c r="O165">
        <v>0</v>
      </c>
      <c r="P165">
        <v>19</v>
      </c>
      <c r="Q165">
        <v>0</v>
      </c>
      <c r="R165">
        <v>83</v>
      </c>
      <c r="U165" s="2">
        <f t="shared" si="16"/>
        <v>0</v>
      </c>
      <c r="V165" s="2" t="e">
        <f t="shared" si="17"/>
        <v>#DIV/0!</v>
      </c>
      <c r="W165" s="2">
        <f t="shared" si="18"/>
        <v>0.94029850746268662</v>
      </c>
      <c r="X165" s="2">
        <f t="shared" si="19"/>
        <v>0</v>
      </c>
      <c r="Z165" s="4" t="e">
        <f t="shared" si="20"/>
        <v>#DIV/0!</v>
      </c>
      <c r="AA165" s="4" t="e">
        <f t="shared" si="21"/>
        <v>#DIV/0!</v>
      </c>
      <c r="AB165" s="4">
        <f t="shared" si="22"/>
        <v>1</v>
      </c>
      <c r="AC165" s="4" t="e">
        <f t="shared" si="23"/>
        <v>#DIV/0!</v>
      </c>
    </row>
    <row r="166" spans="1:29" x14ac:dyDescent="0.2">
      <c r="A166" t="s">
        <v>173</v>
      </c>
      <c r="B166">
        <v>167969</v>
      </c>
      <c r="C166">
        <v>19</v>
      </c>
      <c r="D166">
        <v>1316</v>
      </c>
      <c r="E166">
        <v>1381</v>
      </c>
      <c r="F166">
        <v>2233</v>
      </c>
      <c r="G166">
        <v>0</v>
      </c>
      <c r="H166">
        <v>4</v>
      </c>
      <c r="I166">
        <v>10</v>
      </c>
      <c r="J166">
        <v>16</v>
      </c>
      <c r="K166">
        <v>1108</v>
      </c>
      <c r="L166">
        <v>2798</v>
      </c>
      <c r="M166">
        <v>1941</v>
      </c>
      <c r="N166">
        <v>1299</v>
      </c>
      <c r="O166">
        <v>1</v>
      </c>
      <c r="P166">
        <v>2335</v>
      </c>
      <c r="Q166">
        <v>2409</v>
      </c>
      <c r="R166">
        <v>1590</v>
      </c>
      <c r="U166" s="2">
        <f t="shared" si="16"/>
        <v>1.0638297872340425</v>
      </c>
      <c r="V166" s="2">
        <f t="shared" si="17"/>
        <v>2.5</v>
      </c>
      <c r="W166" s="2">
        <f t="shared" si="18"/>
        <v>1.0897069335239458</v>
      </c>
      <c r="X166" s="2">
        <f t="shared" si="19"/>
        <v>1.0321199143468951</v>
      </c>
      <c r="Z166" s="4">
        <f t="shared" si="20"/>
        <v>1.595</v>
      </c>
      <c r="AA166" s="4">
        <f t="shared" si="21"/>
        <v>1.6</v>
      </c>
      <c r="AB166" s="4">
        <f t="shared" si="22"/>
        <v>0.42604132502459824</v>
      </c>
      <c r="AC166" s="4">
        <f t="shared" si="23"/>
        <v>0.65975103734439833</v>
      </c>
    </row>
    <row r="167" spans="1:29" x14ac:dyDescent="0.2">
      <c r="A167" t="s">
        <v>174</v>
      </c>
      <c r="B167">
        <v>25106</v>
      </c>
      <c r="C167">
        <v>1</v>
      </c>
      <c r="D167">
        <v>322</v>
      </c>
      <c r="E167">
        <v>250</v>
      </c>
      <c r="F167">
        <v>831</v>
      </c>
      <c r="G167">
        <v>0</v>
      </c>
      <c r="H167">
        <v>45</v>
      </c>
      <c r="I167">
        <v>34</v>
      </c>
      <c r="J167">
        <v>82</v>
      </c>
      <c r="K167">
        <v>413</v>
      </c>
      <c r="L167">
        <v>1176</v>
      </c>
      <c r="M167">
        <v>615</v>
      </c>
      <c r="N167">
        <v>716</v>
      </c>
      <c r="O167">
        <v>3</v>
      </c>
      <c r="P167">
        <v>296</v>
      </c>
      <c r="Q167">
        <v>275</v>
      </c>
      <c r="R167">
        <v>643</v>
      </c>
      <c r="U167" s="2">
        <f t="shared" si="16"/>
        <v>0.77950310559006208</v>
      </c>
      <c r="V167" s="2">
        <f t="shared" si="17"/>
        <v>0.75555555555555554</v>
      </c>
      <c r="W167" s="2">
        <f t="shared" si="18"/>
        <v>0.87414965986394555</v>
      </c>
      <c r="X167" s="2">
        <f t="shared" si="19"/>
        <v>0.93918918918918914</v>
      </c>
      <c r="Z167" s="4">
        <f t="shared" si="20"/>
        <v>3.310756972111554</v>
      </c>
      <c r="AA167" s="4">
        <f t="shared" si="21"/>
        <v>2.4117647058823528</v>
      </c>
      <c r="AB167" s="4">
        <f t="shared" si="22"/>
        <v>0.69649805447470814</v>
      </c>
      <c r="AC167" s="4">
        <f t="shared" si="23"/>
        <v>2.3129496402877696</v>
      </c>
    </row>
    <row r="168" spans="1:29" x14ac:dyDescent="0.2">
      <c r="A168" t="s">
        <v>175</v>
      </c>
      <c r="B168">
        <v>4480</v>
      </c>
      <c r="C168">
        <v>0</v>
      </c>
      <c r="D168">
        <v>50</v>
      </c>
      <c r="E168">
        <v>44</v>
      </c>
      <c r="F168">
        <v>59</v>
      </c>
      <c r="G168">
        <v>0</v>
      </c>
      <c r="H168">
        <v>0</v>
      </c>
      <c r="I168">
        <v>0</v>
      </c>
      <c r="J168">
        <v>0</v>
      </c>
      <c r="K168">
        <v>44</v>
      </c>
      <c r="L168">
        <v>124</v>
      </c>
      <c r="M168">
        <v>95</v>
      </c>
      <c r="N168">
        <v>71</v>
      </c>
      <c r="O168">
        <v>0</v>
      </c>
      <c r="P168">
        <v>50</v>
      </c>
      <c r="Q168">
        <v>40</v>
      </c>
      <c r="R168">
        <v>56</v>
      </c>
      <c r="U168" s="2">
        <f t="shared" si="16"/>
        <v>0.88</v>
      </c>
      <c r="V168" s="2" t="e">
        <f t="shared" si="17"/>
        <v>#DIV/0!</v>
      </c>
      <c r="W168" s="2">
        <f t="shared" si="18"/>
        <v>1.1209677419354838</v>
      </c>
      <c r="X168" s="2">
        <f t="shared" si="19"/>
        <v>0.8</v>
      </c>
      <c r="Z168" s="4">
        <f t="shared" si="20"/>
        <v>1.3409090909090908</v>
      </c>
      <c r="AA168" s="4" t="e">
        <f t="shared" si="21"/>
        <v>#DIV/0!</v>
      </c>
      <c r="AB168" s="4">
        <f t="shared" si="22"/>
        <v>0.51079136690647486</v>
      </c>
      <c r="AC168" s="4">
        <f t="shared" si="23"/>
        <v>1.4</v>
      </c>
    </row>
    <row r="169" spans="1:29" x14ac:dyDescent="0.2">
      <c r="A169" t="s">
        <v>176</v>
      </c>
      <c r="B169">
        <v>9070</v>
      </c>
      <c r="C169">
        <v>0</v>
      </c>
      <c r="D169">
        <v>101</v>
      </c>
      <c r="E169">
        <v>83</v>
      </c>
      <c r="F169">
        <v>240</v>
      </c>
      <c r="G169">
        <v>0</v>
      </c>
      <c r="H169">
        <v>0</v>
      </c>
      <c r="I169">
        <v>0</v>
      </c>
      <c r="J169">
        <v>0</v>
      </c>
      <c r="K169">
        <v>2</v>
      </c>
      <c r="L169">
        <v>165</v>
      </c>
      <c r="M169">
        <v>132</v>
      </c>
      <c r="N169">
        <v>202</v>
      </c>
      <c r="O169">
        <v>0</v>
      </c>
      <c r="P169">
        <v>4</v>
      </c>
      <c r="Q169">
        <v>5</v>
      </c>
      <c r="R169">
        <v>15</v>
      </c>
      <c r="U169" s="2">
        <f t="shared" si="16"/>
        <v>0.82178217821782173</v>
      </c>
      <c r="V169" s="2" t="e">
        <f t="shared" si="17"/>
        <v>#DIV/0!</v>
      </c>
      <c r="W169" s="2">
        <f t="shared" si="18"/>
        <v>0.81212121212121213</v>
      </c>
      <c r="X169" s="2">
        <f t="shared" si="19"/>
        <v>1.25</v>
      </c>
      <c r="Z169" s="4">
        <f t="shared" si="20"/>
        <v>2.8915662650602409</v>
      </c>
      <c r="AA169" s="4" t="e">
        <f t="shared" si="21"/>
        <v>#DIV/0!</v>
      </c>
      <c r="AB169" s="4">
        <f t="shared" si="22"/>
        <v>1.5074626865671641</v>
      </c>
      <c r="AC169" s="4">
        <f t="shared" si="23"/>
        <v>3</v>
      </c>
    </row>
    <row r="170" spans="1:29" x14ac:dyDescent="0.2">
      <c r="A170" t="s">
        <v>177</v>
      </c>
      <c r="B170">
        <v>20409</v>
      </c>
      <c r="C170">
        <v>0</v>
      </c>
      <c r="D170">
        <v>187</v>
      </c>
      <c r="E170">
        <v>202</v>
      </c>
      <c r="F170">
        <v>689</v>
      </c>
      <c r="G170">
        <v>0</v>
      </c>
      <c r="H170">
        <v>7</v>
      </c>
      <c r="I170">
        <v>0</v>
      </c>
      <c r="J170">
        <v>30</v>
      </c>
      <c r="K170">
        <v>0</v>
      </c>
      <c r="L170">
        <v>267</v>
      </c>
      <c r="M170">
        <v>270</v>
      </c>
      <c r="N170">
        <v>213</v>
      </c>
      <c r="O170">
        <v>1</v>
      </c>
      <c r="P170">
        <v>310</v>
      </c>
      <c r="Q170">
        <v>307</v>
      </c>
      <c r="R170">
        <v>599</v>
      </c>
      <c r="U170" s="2">
        <f t="shared" si="16"/>
        <v>1.0802139037433156</v>
      </c>
      <c r="V170" s="2">
        <f t="shared" si="17"/>
        <v>0</v>
      </c>
      <c r="W170" s="2">
        <f t="shared" si="18"/>
        <v>1.0112359550561798</v>
      </c>
      <c r="X170" s="2">
        <f t="shared" si="19"/>
        <v>0.99354838709677418</v>
      </c>
      <c r="Z170" s="4">
        <f t="shared" si="20"/>
        <v>3.4108910891089108</v>
      </c>
      <c r="AA170" s="4" t="e">
        <f t="shared" si="21"/>
        <v>#DIV/0!</v>
      </c>
      <c r="AB170" s="4">
        <f t="shared" si="22"/>
        <v>0.78888888888888886</v>
      </c>
      <c r="AC170" s="4">
        <f t="shared" si="23"/>
        <v>1.9448051948051948</v>
      </c>
    </row>
    <row r="171" spans="1:29" x14ac:dyDescent="0.2">
      <c r="A171" t="s">
        <v>178</v>
      </c>
      <c r="B171">
        <v>648886</v>
      </c>
      <c r="C171">
        <v>51</v>
      </c>
      <c r="D171">
        <v>4557</v>
      </c>
      <c r="E171">
        <v>4994</v>
      </c>
      <c r="F171">
        <v>2936</v>
      </c>
      <c r="K171">
        <v>2341</v>
      </c>
      <c r="L171">
        <v>9219</v>
      </c>
      <c r="M171">
        <v>7698</v>
      </c>
      <c r="N171">
        <v>4015</v>
      </c>
      <c r="O171">
        <v>9</v>
      </c>
      <c r="P171">
        <v>6146</v>
      </c>
      <c r="Q171">
        <v>6042</v>
      </c>
      <c r="R171">
        <v>2728</v>
      </c>
      <c r="U171" s="2">
        <f t="shared" si="16"/>
        <v>1.1070879964889182</v>
      </c>
      <c r="V171" s="2" t="e">
        <f t="shared" si="17"/>
        <v>#DIV/0!</v>
      </c>
      <c r="W171" s="2">
        <f t="shared" si="18"/>
        <v>1.0889467404273783</v>
      </c>
      <c r="X171" s="2">
        <f t="shared" si="19"/>
        <v>0.98454279205987638</v>
      </c>
      <c r="Z171" s="4">
        <f t="shared" si="20"/>
        <v>0.58196233894945493</v>
      </c>
      <c r="AA171" s="4" t="e">
        <f t="shared" si="21"/>
        <v>#DIV/0!</v>
      </c>
      <c r="AB171" s="4">
        <f t="shared" si="22"/>
        <v>0.39994023309094534</v>
      </c>
      <c r="AC171" s="4">
        <f t="shared" si="23"/>
        <v>0.45083457279788464</v>
      </c>
    </row>
    <row r="172" spans="1:29" x14ac:dyDescent="0.2">
      <c r="A172" t="s">
        <v>179</v>
      </c>
      <c r="B172">
        <v>21118</v>
      </c>
      <c r="C172">
        <v>1</v>
      </c>
      <c r="D172">
        <v>111</v>
      </c>
      <c r="E172">
        <v>135</v>
      </c>
      <c r="F172">
        <v>201</v>
      </c>
      <c r="G172">
        <v>0</v>
      </c>
      <c r="H172">
        <v>0</v>
      </c>
      <c r="I172">
        <v>0</v>
      </c>
      <c r="J172">
        <v>0</v>
      </c>
      <c r="K172">
        <v>280</v>
      </c>
      <c r="L172">
        <v>644</v>
      </c>
      <c r="M172">
        <v>359</v>
      </c>
      <c r="N172">
        <v>121</v>
      </c>
      <c r="O172">
        <v>0</v>
      </c>
      <c r="P172">
        <v>1</v>
      </c>
      <c r="Q172">
        <v>4</v>
      </c>
      <c r="R172">
        <v>7</v>
      </c>
      <c r="U172" s="2">
        <f t="shared" si="16"/>
        <v>1.2252252252252251</v>
      </c>
      <c r="V172" s="2" t="e">
        <f t="shared" si="17"/>
        <v>#DIV/0!</v>
      </c>
      <c r="W172" s="2">
        <f t="shared" si="18"/>
        <v>0.99223602484472051</v>
      </c>
      <c r="X172" s="2">
        <f t="shared" si="19"/>
        <v>4</v>
      </c>
      <c r="Z172" s="4">
        <f t="shared" si="20"/>
        <v>1.4779411764705883</v>
      </c>
      <c r="AA172" s="4" t="e">
        <f t="shared" si="21"/>
        <v>#DIV/0!</v>
      </c>
      <c r="AB172" s="4">
        <f t="shared" si="22"/>
        <v>0.18935837245696402</v>
      </c>
      <c r="AC172" s="4">
        <f t="shared" si="23"/>
        <v>1.75</v>
      </c>
    </row>
    <row r="173" spans="1:29" x14ac:dyDescent="0.2">
      <c r="A173" t="s">
        <v>180</v>
      </c>
      <c r="B173">
        <v>12030</v>
      </c>
      <c r="C173">
        <v>0</v>
      </c>
      <c r="D173">
        <v>118</v>
      </c>
      <c r="E173">
        <v>124</v>
      </c>
      <c r="F173">
        <v>275</v>
      </c>
      <c r="G173">
        <v>0</v>
      </c>
      <c r="H173">
        <v>1</v>
      </c>
      <c r="I173">
        <v>1</v>
      </c>
      <c r="J173">
        <v>2</v>
      </c>
      <c r="K173">
        <v>113</v>
      </c>
      <c r="L173">
        <v>264</v>
      </c>
      <c r="M173">
        <v>208</v>
      </c>
      <c r="N173">
        <v>188</v>
      </c>
      <c r="O173">
        <v>0</v>
      </c>
      <c r="P173">
        <v>156</v>
      </c>
      <c r="Q173">
        <v>180</v>
      </c>
      <c r="R173">
        <v>185</v>
      </c>
      <c r="U173" s="2">
        <f t="shared" si="16"/>
        <v>1.0508474576271187</v>
      </c>
      <c r="V173" s="2">
        <f t="shared" si="17"/>
        <v>1</v>
      </c>
      <c r="W173" s="2">
        <f t="shared" si="18"/>
        <v>1.2159090909090908</v>
      </c>
      <c r="X173" s="2">
        <f t="shared" si="19"/>
        <v>1.1538461538461537</v>
      </c>
      <c r="Z173" s="4">
        <f t="shared" si="20"/>
        <v>2.217741935483871</v>
      </c>
      <c r="AA173" s="4">
        <f t="shared" si="21"/>
        <v>2</v>
      </c>
      <c r="AB173" s="4">
        <f t="shared" si="22"/>
        <v>0.58566978193146413</v>
      </c>
      <c r="AC173" s="4">
        <f t="shared" si="23"/>
        <v>1.0277777777777777</v>
      </c>
    </row>
    <row r="174" spans="1:29" x14ac:dyDescent="0.2">
      <c r="A174" t="s">
        <v>181</v>
      </c>
      <c r="B174">
        <v>1067</v>
      </c>
      <c r="C174">
        <v>0</v>
      </c>
      <c r="D174">
        <v>7</v>
      </c>
      <c r="E174">
        <v>0</v>
      </c>
      <c r="F174">
        <v>39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3</v>
      </c>
      <c r="M174">
        <v>1</v>
      </c>
      <c r="N174">
        <v>35</v>
      </c>
      <c r="O174">
        <v>0</v>
      </c>
      <c r="P174">
        <v>8</v>
      </c>
      <c r="Q174">
        <v>0</v>
      </c>
      <c r="R174">
        <v>39</v>
      </c>
      <c r="U174" s="2">
        <f t="shared" si="16"/>
        <v>0</v>
      </c>
      <c r="V174" s="2" t="e">
        <f t="shared" si="17"/>
        <v>#DIV/0!</v>
      </c>
      <c r="W174" s="2">
        <f t="shared" si="18"/>
        <v>0.33333333333333331</v>
      </c>
      <c r="X174" s="2">
        <f t="shared" si="19"/>
        <v>0</v>
      </c>
      <c r="Z174" s="4" t="e">
        <f t="shared" si="20"/>
        <v>#DIV/0!</v>
      </c>
      <c r="AA174" s="4" t="e">
        <f t="shared" si="21"/>
        <v>#DIV/0!</v>
      </c>
      <c r="AB174" s="4">
        <f t="shared" si="22"/>
        <v>35</v>
      </c>
      <c r="AC174" s="4" t="e">
        <f t="shared" si="23"/>
        <v>#DIV/0!</v>
      </c>
    </row>
    <row r="175" spans="1:29" x14ac:dyDescent="0.2">
      <c r="A175" t="s">
        <v>182</v>
      </c>
      <c r="B175">
        <v>64668</v>
      </c>
      <c r="C175">
        <v>0</v>
      </c>
      <c r="D175">
        <v>379</v>
      </c>
      <c r="E175">
        <v>331</v>
      </c>
      <c r="F175">
        <v>770</v>
      </c>
      <c r="G175">
        <v>0</v>
      </c>
      <c r="H175">
        <v>44</v>
      </c>
      <c r="I175">
        <v>44</v>
      </c>
      <c r="J175">
        <v>113</v>
      </c>
      <c r="K175">
        <v>29</v>
      </c>
      <c r="L175">
        <v>961</v>
      </c>
      <c r="M175">
        <v>762</v>
      </c>
      <c r="N175">
        <v>1129</v>
      </c>
      <c r="O175">
        <v>0</v>
      </c>
      <c r="P175">
        <v>233</v>
      </c>
      <c r="Q175">
        <v>225</v>
      </c>
      <c r="R175">
        <v>393</v>
      </c>
      <c r="U175" s="2">
        <f t="shared" si="16"/>
        <v>0.87335092348284959</v>
      </c>
      <c r="V175" s="2">
        <f t="shared" si="17"/>
        <v>1</v>
      </c>
      <c r="W175" s="2">
        <f t="shared" si="18"/>
        <v>0.82310093652445371</v>
      </c>
      <c r="X175" s="2">
        <f t="shared" si="19"/>
        <v>0.96566523605150212</v>
      </c>
      <c r="Z175" s="4">
        <f t="shared" si="20"/>
        <v>2.3262839879154078</v>
      </c>
      <c r="AA175" s="4">
        <f t="shared" si="21"/>
        <v>2.5681818181818183</v>
      </c>
      <c r="AB175" s="4">
        <f t="shared" si="22"/>
        <v>1.4273072060682681</v>
      </c>
      <c r="AC175" s="4">
        <f t="shared" si="23"/>
        <v>1.7466666666666666</v>
      </c>
    </row>
    <row r="176" spans="1:29" x14ac:dyDescent="0.2">
      <c r="A176" t="s">
        <v>183</v>
      </c>
      <c r="B176">
        <v>53591</v>
      </c>
      <c r="C176">
        <v>0</v>
      </c>
      <c r="D176">
        <v>355</v>
      </c>
      <c r="E176">
        <v>330</v>
      </c>
      <c r="F176">
        <v>713</v>
      </c>
      <c r="G176">
        <v>0</v>
      </c>
      <c r="H176">
        <v>23</v>
      </c>
      <c r="I176">
        <v>27</v>
      </c>
      <c r="J176">
        <v>43</v>
      </c>
      <c r="K176">
        <v>0</v>
      </c>
      <c r="L176">
        <v>489</v>
      </c>
      <c r="M176">
        <v>575</v>
      </c>
      <c r="N176">
        <v>843</v>
      </c>
      <c r="O176">
        <v>0</v>
      </c>
      <c r="P176">
        <v>301</v>
      </c>
      <c r="Q176">
        <v>378</v>
      </c>
      <c r="R176">
        <v>1177</v>
      </c>
      <c r="U176" s="2">
        <f t="shared" si="16"/>
        <v>0.92957746478873238</v>
      </c>
      <c r="V176" s="2">
        <f t="shared" si="17"/>
        <v>1.173913043478261</v>
      </c>
      <c r="W176" s="2">
        <f t="shared" si="18"/>
        <v>1.1758691206543967</v>
      </c>
      <c r="X176" s="2">
        <f t="shared" si="19"/>
        <v>1.2558139534883721</v>
      </c>
      <c r="Z176" s="4">
        <f t="shared" si="20"/>
        <v>2.1606060606060606</v>
      </c>
      <c r="AA176" s="4">
        <f t="shared" si="21"/>
        <v>1.5925925925925926</v>
      </c>
      <c r="AB176" s="4">
        <f t="shared" si="22"/>
        <v>1.4660869565217391</v>
      </c>
      <c r="AC176" s="4">
        <f t="shared" si="23"/>
        <v>3.1137566137566139</v>
      </c>
    </row>
    <row r="177" spans="1:29" x14ac:dyDescent="0.2">
      <c r="A177" t="s">
        <v>184</v>
      </c>
      <c r="B177">
        <v>12241</v>
      </c>
      <c r="C177">
        <v>1</v>
      </c>
      <c r="D177">
        <v>202</v>
      </c>
      <c r="E177">
        <v>164</v>
      </c>
      <c r="F177">
        <v>773</v>
      </c>
      <c r="G177">
        <v>0</v>
      </c>
      <c r="H177">
        <v>0</v>
      </c>
      <c r="I177">
        <v>0</v>
      </c>
      <c r="J177">
        <v>1</v>
      </c>
      <c r="K177">
        <v>64</v>
      </c>
      <c r="L177">
        <v>169</v>
      </c>
      <c r="M177">
        <v>142</v>
      </c>
      <c r="N177">
        <v>136</v>
      </c>
      <c r="O177">
        <v>0</v>
      </c>
      <c r="P177">
        <v>149</v>
      </c>
      <c r="Q177">
        <v>127</v>
      </c>
      <c r="R177">
        <v>164</v>
      </c>
      <c r="U177" s="2">
        <f t="shared" si="16"/>
        <v>0.81683168316831678</v>
      </c>
      <c r="V177" s="2" t="e">
        <f t="shared" si="17"/>
        <v>#DIV/0!</v>
      </c>
      <c r="W177" s="2">
        <f t="shared" si="18"/>
        <v>1.2189349112426036</v>
      </c>
      <c r="X177" s="2">
        <f t="shared" si="19"/>
        <v>0.8523489932885906</v>
      </c>
      <c r="Z177" s="4">
        <f t="shared" si="20"/>
        <v>4.6848484848484846</v>
      </c>
      <c r="AA177" s="4" t="e">
        <f t="shared" si="21"/>
        <v>#DIV/0!</v>
      </c>
      <c r="AB177" s="4">
        <f t="shared" si="22"/>
        <v>0.66019417475728159</v>
      </c>
      <c r="AC177" s="4">
        <f t="shared" si="23"/>
        <v>1.2913385826771653</v>
      </c>
    </row>
    <row r="178" spans="1:29" x14ac:dyDescent="0.2">
      <c r="A178" t="s">
        <v>185</v>
      </c>
      <c r="B178">
        <v>14597</v>
      </c>
      <c r="C178">
        <v>0</v>
      </c>
      <c r="D178">
        <v>190</v>
      </c>
      <c r="E178">
        <v>144</v>
      </c>
      <c r="F178">
        <v>712</v>
      </c>
      <c r="G178">
        <v>0</v>
      </c>
      <c r="H178">
        <v>0</v>
      </c>
      <c r="I178">
        <v>0</v>
      </c>
      <c r="J178">
        <v>0</v>
      </c>
      <c r="K178">
        <v>739</v>
      </c>
      <c r="L178">
        <v>1373</v>
      </c>
      <c r="M178">
        <v>573</v>
      </c>
      <c r="N178">
        <v>377</v>
      </c>
      <c r="O178">
        <v>0</v>
      </c>
      <c r="P178">
        <v>7</v>
      </c>
      <c r="Q178">
        <v>4</v>
      </c>
      <c r="R178">
        <v>51</v>
      </c>
      <c r="U178" s="2">
        <f t="shared" si="16"/>
        <v>0.75789473684210529</v>
      </c>
      <c r="V178" s="2" t="e">
        <f t="shared" si="17"/>
        <v>#DIV/0!</v>
      </c>
      <c r="W178" s="2">
        <f t="shared" si="18"/>
        <v>0.95557174071376549</v>
      </c>
      <c r="X178" s="2">
        <f t="shared" si="19"/>
        <v>0.5714285714285714</v>
      </c>
      <c r="Z178" s="4">
        <f t="shared" si="20"/>
        <v>4.9444444444444446</v>
      </c>
      <c r="AA178" s="4" t="e">
        <f t="shared" si="21"/>
        <v>#DIV/0!</v>
      </c>
      <c r="AB178" s="4">
        <f t="shared" si="22"/>
        <v>0.28734756097560976</v>
      </c>
      <c r="AC178" s="4">
        <f t="shared" si="23"/>
        <v>12.75</v>
      </c>
    </row>
    <row r="179" spans="1:29" x14ac:dyDescent="0.2">
      <c r="A179" t="s">
        <v>186</v>
      </c>
      <c r="B179">
        <v>353079</v>
      </c>
      <c r="C179">
        <v>17</v>
      </c>
      <c r="D179">
        <v>1915</v>
      </c>
      <c r="E179">
        <v>1812</v>
      </c>
      <c r="F179">
        <v>5105</v>
      </c>
      <c r="K179">
        <v>3042</v>
      </c>
      <c r="L179">
        <v>9221</v>
      </c>
      <c r="M179">
        <v>6262</v>
      </c>
      <c r="N179">
        <v>4658</v>
      </c>
      <c r="O179">
        <v>0</v>
      </c>
      <c r="P179">
        <v>4301</v>
      </c>
      <c r="Q179">
        <v>3956</v>
      </c>
      <c r="R179">
        <v>6663</v>
      </c>
      <c r="U179" s="2">
        <f t="shared" si="16"/>
        <v>0.95509138381201042</v>
      </c>
      <c r="V179" s="2" t="e">
        <f t="shared" si="17"/>
        <v>#DIV/0!</v>
      </c>
      <c r="W179" s="2">
        <f t="shared" si="18"/>
        <v>1.0090011929291833</v>
      </c>
      <c r="X179" s="2">
        <f t="shared" si="19"/>
        <v>0.9197860962566845</v>
      </c>
      <c r="Z179" s="4">
        <f t="shared" si="20"/>
        <v>2.7911427009294698</v>
      </c>
      <c r="AA179" s="4" t="e">
        <f t="shared" si="21"/>
        <v>#DIV/0!</v>
      </c>
      <c r="AB179" s="4">
        <f t="shared" si="22"/>
        <v>0.50064488392089423</v>
      </c>
      <c r="AC179" s="4">
        <f t="shared" si="23"/>
        <v>1.6842770475227502</v>
      </c>
    </row>
    <row r="180" spans="1:29" x14ac:dyDescent="0.2">
      <c r="A180" t="s">
        <v>187</v>
      </c>
      <c r="B180">
        <v>9782</v>
      </c>
      <c r="C180">
        <v>0</v>
      </c>
      <c r="D180">
        <v>62</v>
      </c>
      <c r="E180">
        <v>58</v>
      </c>
      <c r="F180">
        <v>136</v>
      </c>
      <c r="G180">
        <v>0</v>
      </c>
      <c r="H180">
        <v>0</v>
      </c>
      <c r="I180">
        <v>1</v>
      </c>
      <c r="J180">
        <v>2</v>
      </c>
      <c r="K180">
        <v>0</v>
      </c>
      <c r="L180">
        <v>91</v>
      </c>
      <c r="M180">
        <v>99</v>
      </c>
      <c r="N180">
        <v>71</v>
      </c>
      <c r="O180">
        <v>0</v>
      </c>
      <c r="P180">
        <v>100</v>
      </c>
      <c r="Q180">
        <v>92</v>
      </c>
      <c r="R180">
        <v>124</v>
      </c>
      <c r="U180" s="2">
        <f t="shared" si="16"/>
        <v>0.93548387096774188</v>
      </c>
      <c r="V180" s="2" t="e">
        <f t="shared" si="17"/>
        <v>#DIV/0!</v>
      </c>
      <c r="W180" s="2">
        <f t="shared" si="18"/>
        <v>1.0879120879120878</v>
      </c>
      <c r="X180" s="2">
        <f t="shared" si="19"/>
        <v>0.92</v>
      </c>
      <c r="Z180" s="4">
        <f t="shared" si="20"/>
        <v>2.3448275862068964</v>
      </c>
      <c r="AA180" s="4">
        <f t="shared" si="21"/>
        <v>2</v>
      </c>
      <c r="AB180" s="4">
        <f t="shared" si="22"/>
        <v>0.71717171717171713</v>
      </c>
      <c r="AC180" s="4">
        <f t="shared" si="23"/>
        <v>1.3478260869565217</v>
      </c>
    </row>
    <row r="181" spans="1:29" x14ac:dyDescent="0.2">
      <c r="A181" t="s">
        <v>188</v>
      </c>
      <c r="B181">
        <v>1717</v>
      </c>
      <c r="C181">
        <v>1</v>
      </c>
      <c r="D181">
        <v>47</v>
      </c>
      <c r="E181">
        <v>24</v>
      </c>
      <c r="F181">
        <v>142</v>
      </c>
      <c r="G181">
        <v>0</v>
      </c>
      <c r="H181">
        <v>0</v>
      </c>
      <c r="I181">
        <v>0</v>
      </c>
      <c r="J181">
        <v>0</v>
      </c>
      <c r="K181">
        <v>55</v>
      </c>
      <c r="L181">
        <v>154</v>
      </c>
      <c r="M181">
        <v>103</v>
      </c>
      <c r="N181">
        <v>228</v>
      </c>
      <c r="O181">
        <v>0</v>
      </c>
      <c r="P181">
        <v>16</v>
      </c>
      <c r="Q181">
        <v>11</v>
      </c>
      <c r="R181">
        <v>22</v>
      </c>
      <c r="U181" s="2">
        <f t="shared" si="16"/>
        <v>0.53191489361702127</v>
      </c>
      <c r="V181" s="2" t="e">
        <f t="shared" si="17"/>
        <v>#DIV/0!</v>
      </c>
      <c r="W181" s="2">
        <f t="shared" si="18"/>
        <v>1.025974025974026</v>
      </c>
      <c r="X181" s="2">
        <f t="shared" si="19"/>
        <v>0.6875</v>
      </c>
      <c r="Z181" s="4">
        <f t="shared" si="20"/>
        <v>5.68</v>
      </c>
      <c r="AA181" s="4" t="e">
        <f t="shared" si="21"/>
        <v>#DIV/0!</v>
      </c>
      <c r="AB181" s="4">
        <f t="shared" si="22"/>
        <v>1.4430379746835442</v>
      </c>
      <c r="AC181" s="4">
        <f t="shared" si="23"/>
        <v>2</v>
      </c>
    </row>
    <row r="182" spans="1:29" x14ac:dyDescent="0.2">
      <c r="A182" t="s">
        <v>189</v>
      </c>
      <c r="B182">
        <v>84742</v>
      </c>
      <c r="C182">
        <v>0</v>
      </c>
      <c r="D182">
        <v>632</v>
      </c>
      <c r="E182">
        <v>611</v>
      </c>
      <c r="F182">
        <v>3060</v>
      </c>
      <c r="K182">
        <v>782</v>
      </c>
      <c r="L182">
        <v>1488</v>
      </c>
      <c r="M182">
        <v>731</v>
      </c>
      <c r="N182">
        <v>416</v>
      </c>
      <c r="O182">
        <v>0</v>
      </c>
      <c r="P182">
        <v>750</v>
      </c>
      <c r="Q182">
        <v>936</v>
      </c>
      <c r="R182">
        <v>1190</v>
      </c>
      <c r="U182" s="2">
        <f t="shared" si="16"/>
        <v>0.96677215189873422</v>
      </c>
      <c r="V182" s="2" t="e">
        <f t="shared" si="17"/>
        <v>#DIV/0!</v>
      </c>
      <c r="W182" s="2">
        <f t="shared" si="18"/>
        <v>1.0168010752688172</v>
      </c>
      <c r="X182" s="2">
        <f t="shared" si="19"/>
        <v>1.248</v>
      </c>
      <c r="Z182" s="4">
        <f t="shared" si="20"/>
        <v>5.0081833060556464</v>
      </c>
      <c r="AA182" s="4" t="e">
        <f t="shared" si="21"/>
        <v>#DIV/0!</v>
      </c>
      <c r="AB182" s="4">
        <f t="shared" si="22"/>
        <v>0.27495042961004629</v>
      </c>
      <c r="AC182" s="4">
        <f t="shared" si="23"/>
        <v>1.2713675213675213</v>
      </c>
    </row>
    <row r="183" spans="1:29" x14ac:dyDescent="0.2">
      <c r="A183" t="s">
        <v>190</v>
      </c>
      <c r="B183">
        <v>28686</v>
      </c>
      <c r="C183">
        <v>0</v>
      </c>
      <c r="D183">
        <v>272</v>
      </c>
      <c r="E183">
        <v>290</v>
      </c>
      <c r="F183">
        <v>793</v>
      </c>
      <c r="G183">
        <v>0</v>
      </c>
      <c r="H183">
        <v>0</v>
      </c>
      <c r="I183">
        <v>0</v>
      </c>
      <c r="J183">
        <v>0</v>
      </c>
      <c r="K183">
        <v>371</v>
      </c>
      <c r="L183">
        <v>619</v>
      </c>
      <c r="M183">
        <v>545</v>
      </c>
      <c r="N183">
        <v>603</v>
      </c>
      <c r="O183">
        <v>0</v>
      </c>
      <c r="P183">
        <v>355</v>
      </c>
      <c r="Q183">
        <v>301</v>
      </c>
      <c r="R183">
        <v>438</v>
      </c>
      <c r="U183" s="2">
        <f t="shared" si="16"/>
        <v>1.0661764705882353</v>
      </c>
      <c r="V183" s="2" t="e">
        <f t="shared" si="17"/>
        <v>#DIV/0!</v>
      </c>
      <c r="W183" s="2">
        <f t="shared" si="18"/>
        <v>1.4798061389337642</v>
      </c>
      <c r="X183" s="2">
        <f t="shared" si="19"/>
        <v>0.84788732394366195</v>
      </c>
      <c r="Z183" s="4">
        <f t="shared" si="20"/>
        <v>2.7344827586206897</v>
      </c>
      <c r="AA183" s="4" t="e">
        <f t="shared" si="21"/>
        <v>#DIV/0!</v>
      </c>
      <c r="AB183" s="4">
        <f t="shared" si="22"/>
        <v>0.65829694323144106</v>
      </c>
      <c r="AC183" s="4">
        <f t="shared" si="23"/>
        <v>1.4551495016611296</v>
      </c>
    </row>
    <row r="184" spans="1:29" x14ac:dyDescent="0.2">
      <c r="A184" t="s">
        <v>191</v>
      </c>
      <c r="B184">
        <v>22675</v>
      </c>
      <c r="C184">
        <v>0</v>
      </c>
      <c r="D184">
        <v>110</v>
      </c>
      <c r="E184">
        <v>87</v>
      </c>
      <c r="F184">
        <v>226</v>
      </c>
      <c r="K184">
        <v>166</v>
      </c>
      <c r="L184">
        <v>333</v>
      </c>
      <c r="M184">
        <v>250</v>
      </c>
      <c r="N184">
        <v>300</v>
      </c>
      <c r="O184">
        <v>0</v>
      </c>
      <c r="P184">
        <v>62</v>
      </c>
      <c r="Q184">
        <v>50</v>
      </c>
      <c r="R184">
        <v>88</v>
      </c>
      <c r="U184" s="2">
        <f t="shared" si="16"/>
        <v>0.79090909090909089</v>
      </c>
      <c r="V184" s="2" t="e">
        <f t="shared" si="17"/>
        <v>#DIV/0!</v>
      </c>
      <c r="W184" s="2">
        <f t="shared" si="18"/>
        <v>1.2492492492492493</v>
      </c>
      <c r="X184" s="2">
        <f t="shared" si="19"/>
        <v>0.80645161290322576</v>
      </c>
      <c r="Z184" s="4">
        <f t="shared" si="20"/>
        <v>2.5977011494252875</v>
      </c>
      <c r="AA184" s="4" t="e">
        <f t="shared" si="21"/>
        <v>#DIV/0!</v>
      </c>
      <c r="AB184" s="4">
        <f t="shared" si="22"/>
        <v>0.72115384615384615</v>
      </c>
      <c r="AC184" s="4">
        <f t="shared" si="23"/>
        <v>1.76</v>
      </c>
    </row>
    <row r="185" spans="1:29" x14ac:dyDescent="0.2">
      <c r="A185" t="s">
        <v>192</v>
      </c>
      <c r="B185">
        <v>156764</v>
      </c>
      <c r="C185">
        <v>18</v>
      </c>
      <c r="D185">
        <v>1083</v>
      </c>
      <c r="E185">
        <v>1064</v>
      </c>
      <c r="F185">
        <v>823</v>
      </c>
      <c r="G185">
        <v>0</v>
      </c>
      <c r="H185">
        <v>96</v>
      </c>
      <c r="I185">
        <v>77</v>
      </c>
      <c r="J185">
        <v>12</v>
      </c>
      <c r="K185">
        <v>1072</v>
      </c>
      <c r="L185">
        <v>2326</v>
      </c>
      <c r="M185">
        <v>1344</v>
      </c>
      <c r="N185">
        <v>836</v>
      </c>
      <c r="O185">
        <v>6</v>
      </c>
      <c r="P185">
        <v>1132</v>
      </c>
      <c r="Q185">
        <v>975</v>
      </c>
      <c r="R185">
        <v>858</v>
      </c>
      <c r="U185" s="2">
        <f t="shared" si="16"/>
        <v>0.99907663896583565</v>
      </c>
      <c r="V185" s="2">
        <f t="shared" si="17"/>
        <v>0.80208333333333337</v>
      </c>
      <c r="W185" s="2">
        <f t="shared" si="18"/>
        <v>1.0386930352536543</v>
      </c>
      <c r="X185" s="2">
        <f t="shared" si="19"/>
        <v>0.86660777385159016</v>
      </c>
      <c r="Z185" s="4">
        <f t="shared" si="20"/>
        <v>0.76062846580406651</v>
      </c>
      <c r="AA185" s="4">
        <f t="shared" si="21"/>
        <v>0.15584415584415584</v>
      </c>
      <c r="AB185" s="4">
        <f t="shared" si="22"/>
        <v>0.34602649006622516</v>
      </c>
      <c r="AC185" s="4">
        <f t="shared" si="23"/>
        <v>0.87461773700305812</v>
      </c>
    </row>
    <row r="186" spans="1:29" x14ac:dyDescent="0.2">
      <c r="A186" t="s">
        <v>193</v>
      </c>
      <c r="B186">
        <v>9813</v>
      </c>
      <c r="C186">
        <v>0</v>
      </c>
      <c r="D186">
        <v>64</v>
      </c>
      <c r="E186">
        <v>68</v>
      </c>
      <c r="F186">
        <v>63</v>
      </c>
      <c r="G186">
        <v>0</v>
      </c>
      <c r="H186">
        <v>0</v>
      </c>
      <c r="I186">
        <v>0</v>
      </c>
      <c r="J186">
        <v>0</v>
      </c>
      <c r="K186">
        <v>37</v>
      </c>
      <c r="L186">
        <v>90</v>
      </c>
      <c r="M186">
        <v>82</v>
      </c>
      <c r="N186">
        <v>68</v>
      </c>
      <c r="O186">
        <v>0</v>
      </c>
      <c r="P186">
        <v>80</v>
      </c>
      <c r="Q186">
        <v>79</v>
      </c>
      <c r="R186">
        <v>52</v>
      </c>
      <c r="U186" s="2">
        <f t="shared" si="16"/>
        <v>1.0625</v>
      </c>
      <c r="V186" s="2" t="e">
        <f t="shared" si="17"/>
        <v>#DIV/0!</v>
      </c>
      <c r="W186" s="2">
        <f t="shared" si="18"/>
        <v>1.3222222222222222</v>
      </c>
      <c r="X186" s="2">
        <f t="shared" si="19"/>
        <v>0.98750000000000004</v>
      </c>
      <c r="Z186" s="4">
        <f t="shared" si="20"/>
        <v>0.92647058823529416</v>
      </c>
      <c r="AA186" s="4" t="e">
        <f t="shared" si="21"/>
        <v>#DIV/0!</v>
      </c>
      <c r="AB186" s="4">
        <f t="shared" si="22"/>
        <v>0.5714285714285714</v>
      </c>
      <c r="AC186" s="4">
        <f t="shared" si="23"/>
        <v>0.65822784810126578</v>
      </c>
    </row>
    <row r="187" spans="1:29" x14ac:dyDescent="0.2">
      <c r="A187" t="s">
        <v>194</v>
      </c>
      <c r="B187">
        <v>15118</v>
      </c>
      <c r="C187">
        <v>2</v>
      </c>
      <c r="D187">
        <v>147</v>
      </c>
      <c r="E187">
        <v>130</v>
      </c>
      <c r="F187">
        <v>241</v>
      </c>
      <c r="G187">
        <v>0</v>
      </c>
      <c r="H187">
        <v>0</v>
      </c>
      <c r="I187">
        <v>0</v>
      </c>
      <c r="J187">
        <v>1</v>
      </c>
      <c r="K187">
        <v>180</v>
      </c>
      <c r="L187">
        <v>326</v>
      </c>
      <c r="M187">
        <v>308</v>
      </c>
      <c r="N187">
        <v>288</v>
      </c>
      <c r="O187">
        <v>0</v>
      </c>
      <c r="P187">
        <v>191</v>
      </c>
      <c r="Q187">
        <v>175</v>
      </c>
      <c r="R187">
        <v>176</v>
      </c>
      <c r="U187" s="2">
        <f t="shared" si="16"/>
        <v>0.89795918367346939</v>
      </c>
      <c r="V187" s="2" t="e">
        <f t="shared" si="17"/>
        <v>#DIV/0!</v>
      </c>
      <c r="W187" s="2">
        <f t="shared" si="18"/>
        <v>1.4969325153374233</v>
      </c>
      <c r="X187" s="2">
        <f t="shared" si="19"/>
        <v>0.91623036649214662</v>
      </c>
      <c r="Z187" s="4">
        <f t="shared" si="20"/>
        <v>1.8257575757575757</v>
      </c>
      <c r="AA187" s="4" t="e">
        <f t="shared" si="21"/>
        <v>#DIV/0!</v>
      </c>
      <c r="AB187" s="4">
        <f t="shared" si="22"/>
        <v>0.5901639344262295</v>
      </c>
      <c r="AC187" s="4">
        <f t="shared" si="23"/>
        <v>1.0057142857142858</v>
      </c>
    </row>
    <row r="188" spans="1:29" x14ac:dyDescent="0.2">
      <c r="A188" t="s">
        <v>195</v>
      </c>
      <c r="B188">
        <v>51899</v>
      </c>
      <c r="C188">
        <v>1</v>
      </c>
      <c r="D188">
        <v>334</v>
      </c>
      <c r="E188">
        <v>215</v>
      </c>
      <c r="F188">
        <v>760</v>
      </c>
      <c r="G188">
        <v>0</v>
      </c>
      <c r="H188">
        <v>0</v>
      </c>
      <c r="I188">
        <v>0</v>
      </c>
      <c r="J188">
        <v>0</v>
      </c>
      <c r="K188">
        <v>124</v>
      </c>
      <c r="L188">
        <v>777</v>
      </c>
      <c r="M188">
        <v>996</v>
      </c>
      <c r="N188">
        <v>1391</v>
      </c>
      <c r="O188">
        <v>0</v>
      </c>
      <c r="P188">
        <v>15</v>
      </c>
      <c r="Q188">
        <v>5</v>
      </c>
      <c r="R188">
        <v>32</v>
      </c>
      <c r="U188" s="2">
        <f t="shared" si="16"/>
        <v>0.6467065868263473</v>
      </c>
      <c r="V188" s="2" t="e">
        <f t="shared" si="17"/>
        <v>#DIV/0!</v>
      </c>
      <c r="W188" s="2">
        <f t="shared" si="18"/>
        <v>1.4414414414414414</v>
      </c>
      <c r="X188" s="2">
        <f t="shared" si="19"/>
        <v>0.33333333333333331</v>
      </c>
      <c r="Z188" s="4">
        <f t="shared" si="20"/>
        <v>3.5185185185185186</v>
      </c>
      <c r="AA188" s="4" t="e">
        <f t="shared" si="21"/>
        <v>#DIV/0!</v>
      </c>
      <c r="AB188" s="4">
        <f t="shared" si="22"/>
        <v>1.2419642857142856</v>
      </c>
      <c r="AC188" s="4">
        <f t="shared" si="23"/>
        <v>6.4</v>
      </c>
    </row>
    <row r="189" spans="1:29" x14ac:dyDescent="0.2">
      <c r="A189" t="s">
        <v>196</v>
      </c>
      <c r="B189">
        <v>116547</v>
      </c>
      <c r="C189">
        <v>1</v>
      </c>
      <c r="D189">
        <v>493</v>
      </c>
      <c r="E189">
        <v>567</v>
      </c>
      <c r="F189">
        <v>1284</v>
      </c>
      <c r="G189">
        <v>0</v>
      </c>
      <c r="H189">
        <v>0</v>
      </c>
      <c r="I189">
        <v>0</v>
      </c>
      <c r="J189">
        <v>0</v>
      </c>
      <c r="K189">
        <v>474</v>
      </c>
      <c r="L189">
        <v>2293</v>
      </c>
      <c r="M189">
        <v>1867</v>
      </c>
      <c r="N189">
        <v>1965</v>
      </c>
      <c r="O189">
        <v>2</v>
      </c>
      <c r="P189">
        <v>1346</v>
      </c>
      <c r="Q189">
        <v>1428</v>
      </c>
      <c r="R189">
        <v>1106</v>
      </c>
      <c r="U189" s="2">
        <f t="shared" si="16"/>
        <v>1.1521298174442192</v>
      </c>
      <c r="V189" s="2" t="e">
        <f t="shared" si="17"/>
        <v>#DIV/0!</v>
      </c>
      <c r="W189" s="2">
        <f t="shared" si="18"/>
        <v>1.0209332751853466</v>
      </c>
      <c r="X189" s="2">
        <f t="shared" si="19"/>
        <v>1.062407132243685</v>
      </c>
      <c r="Z189" s="4">
        <f t="shared" si="20"/>
        <v>2.26056338028169</v>
      </c>
      <c r="AA189" s="4" t="e">
        <f t="shared" si="21"/>
        <v>#DIV/0!</v>
      </c>
      <c r="AB189" s="4">
        <f t="shared" si="22"/>
        <v>0.83938487825715502</v>
      </c>
      <c r="AC189" s="4">
        <f t="shared" si="23"/>
        <v>0.77342657342657339</v>
      </c>
    </row>
    <row r="190" spans="1:29" x14ac:dyDescent="0.2">
      <c r="A190" t="s">
        <v>197</v>
      </c>
      <c r="B190">
        <v>6140</v>
      </c>
      <c r="C190">
        <v>0</v>
      </c>
      <c r="D190">
        <v>56</v>
      </c>
      <c r="E190">
        <v>26</v>
      </c>
      <c r="F190">
        <v>209</v>
      </c>
      <c r="G190">
        <v>0</v>
      </c>
      <c r="H190">
        <v>0</v>
      </c>
      <c r="I190">
        <v>0</v>
      </c>
      <c r="J190">
        <v>0</v>
      </c>
      <c r="K190">
        <v>13</v>
      </c>
      <c r="L190">
        <v>13</v>
      </c>
      <c r="M190">
        <v>28</v>
      </c>
      <c r="N190">
        <v>71</v>
      </c>
      <c r="O190">
        <v>0</v>
      </c>
      <c r="P190">
        <v>35</v>
      </c>
      <c r="Q190">
        <v>22</v>
      </c>
      <c r="R190">
        <v>79</v>
      </c>
      <c r="U190" s="2">
        <f t="shared" si="16"/>
        <v>0.4642857142857143</v>
      </c>
      <c r="V190" s="2" t="e">
        <f t="shared" si="17"/>
        <v>#DIV/0!</v>
      </c>
      <c r="W190" s="2">
        <f t="shared" si="18"/>
        <v>3.1538461538461537</v>
      </c>
      <c r="X190" s="2">
        <f t="shared" si="19"/>
        <v>0.62857142857142856</v>
      </c>
      <c r="Z190" s="4">
        <f t="shared" si="20"/>
        <v>8.0384615384615383</v>
      </c>
      <c r="AA190" s="4" t="e">
        <f t="shared" si="21"/>
        <v>#DIV/0!</v>
      </c>
      <c r="AB190" s="4">
        <f t="shared" si="22"/>
        <v>1.7317073170731707</v>
      </c>
      <c r="AC190" s="4">
        <f t="shared" si="23"/>
        <v>3.5909090909090908</v>
      </c>
    </row>
    <row r="191" spans="1:29" x14ac:dyDescent="0.2">
      <c r="A191" t="s">
        <v>198</v>
      </c>
      <c r="B191">
        <v>12509</v>
      </c>
      <c r="C191">
        <v>8</v>
      </c>
      <c r="D191">
        <v>104</v>
      </c>
      <c r="E191">
        <v>86</v>
      </c>
      <c r="F191">
        <v>191</v>
      </c>
      <c r="G191">
        <v>0</v>
      </c>
      <c r="H191">
        <v>5</v>
      </c>
      <c r="I191">
        <v>1</v>
      </c>
      <c r="J191">
        <v>6</v>
      </c>
      <c r="K191">
        <v>151</v>
      </c>
      <c r="L191">
        <v>335</v>
      </c>
      <c r="M191">
        <v>184</v>
      </c>
      <c r="N191">
        <v>75</v>
      </c>
      <c r="O191">
        <v>1</v>
      </c>
      <c r="P191">
        <v>178</v>
      </c>
      <c r="Q191">
        <v>161</v>
      </c>
      <c r="R191">
        <v>160</v>
      </c>
      <c r="U191" s="2">
        <f t="shared" si="16"/>
        <v>0.90384615384615385</v>
      </c>
      <c r="V191" s="2">
        <f t="shared" si="17"/>
        <v>0.2</v>
      </c>
      <c r="W191" s="2">
        <f t="shared" si="18"/>
        <v>1</v>
      </c>
      <c r="X191" s="2">
        <f t="shared" si="19"/>
        <v>0.9101123595505618</v>
      </c>
      <c r="Z191" s="4">
        <f t="shared" si="20"/>
        <v>2.0319148936170213</v>
      </c>
      <c r="AA191" s="4">
        <f t="shared" si="21"/>
        <v>6</v>
      </c>
      <c r="AB191" s="4">
        <f t="shared" si="22"/>
        <v>0.22388059701492538</v>
      </c>
      <c r="AC191" s="4">
        <f t="shared" si="23"/>
        <v>0.98765432098765427</v>
      </c>
    </row>
    <row r="192" spans="1:29" x14ac:dyDescent="0.2">
      <c r="A192" t="s">
        <v>199</v>
      </c>
      <c r="B192">
        <v>143854</v>
      </c>
      <c r="C192">
        <v>1</v>
      </c>
      <c r="D192">
        <v>467</v>
      </c>
      <c r="E192">
        <v>465</v>
      </c>
      <c r="F192">
        <v>762</v>
      </c>
      <c r="K192">
        <v>0</v>
      </c>
      <c r="L192">
        <v>1109</v>
      </c>
      <c r="M192">
        <v>1066</v>
      </c>
      <c r="N192">
        <v>1351</v>
      </c>
      <c r="O192">
        <v>0</v>
      </c>
      <c r="P192">
        <v>633</v>
      </c>
      <c r="Q192">
        <v>626</v>
      </c>
      <c r="R192">
        <v>769</v>
      </c>
      <c r="U192" s="2">
        <f t="shared" si="16"/>
        <v>0.99785867237687365</v>
      </c>
      <c r="V192" s="2" t="e">
        <f t="shared" si="17"/>
        <v>#DIV/0!</v>
      </c>
      <c r="W192" s="2">
        <f t="shared" si="18"/>
        <v>0.96122633002705138</v>
      </c>
      <c r="X192" s="2">
        <f t="shared" si="19"/>
        <v>0.9889415481832543</v>
      </c>
      <c r="Z192" s="4">
        <f t="shared" si="20"/>
        <v>1.6351931330472103</v>
      </c>
      <c r="AA192" s="4" t="e">
        <f t="shared" si="21"/>
        <v>#DIV/0!</v>
      </c>
      <c r="AB192" s="4">
        <f t="shared" si="22"/>
        <v>1.2673545966228894</v>
      </c>
      <c r="AC192" s="4">
        <f t="shared" si="23"/>
        <v>1.2284345047923322</v>
      </c>
    </row>
    <row r="193" spans="1:29" x14ac:dyDescent="0.2">
      <c r="A193" t="s">
        <v>200</v>
      </c>
      <c r="B193">
        <v>3253</v>
      </c>
      <c r="C193">
        <v>0</v>
      </c>
      <c r="D193">
        <v>87</v>
      </c>
      <c r="E193">
        <v>43</v>
      </c>
      <c r="F193">
        <v>128</v>
      </c>
      <c r="G193">
        <v>0</v>
      </c>
      <c r="H193">
        <v>0</v>
      </c>
      <c r="I193">
        <v>0</v>
      </c>
      <c r="J193">
        <v>0</v>
      </c>
      <c r="K193">
        <v>28</v>
      </c>
      <c r="L193">
        <v>64</v>
      </c>
      <c r="M193">
        <v>74</v>
      </c>
      <c r="N193">
        <v>99</v>
      </c>
      <c r="O193">
        <v>0</v>
      </c>
      <c r="P193">
        <v>47</v>
      </c>
      <c r="Q193">
        <v>42</v>
      </c>
      <c r="R193">
        <v>65</v>
      </c>
      <c r="U193" s="2">
        <f t="shared" si="16"/>
        <v>0.4942528735632184</v>
      </c>
      <c r="V193" s="2" t="e">
        <f t="shared" si="17"/>
        <v>#DIV/0!</v>
      </c>
      <c r="W193" s="2">
        <f t="shared" si="18"/>
        <v>1.59375</v>
      </c>
      <c r="X193" s="2">
        <f t="shared" si="19"/>
        <v>0.8936170212765957</v>
      </c>
      <c r="Z193" s="4">
        <f t="shared" si="20"/>
        <v>2.9767441860465116</v>
      </c>
      <c r="AA193" s="4" t="e">
        <f t="shared" si="21"/>
        <v>#DIV/0!</v>
      </c>
      <c r="AB193" s="4">
        <f t="shared" si="22"/>
        <v>0.97058823529411764</v>
      </c>
      <c r="AC193" s="4">
        <f t="shared" si="23"/>
        <v>1.5476190476190477</v>
      </c>
    </row>
    <row r="194" spans="1:29" x14ac:dyDescent="0.2">
      <c r="A194" t="s">
        <v>201</v>
      </c>
      <c r="B194">
        <v>2826</v>
      </c>
      <c r="C194">
        <v>0</v>
      </c>
      <c r="D194">
        <v>69</v>
      </c>
      <c r="E194">
        <v>38</v>
      </c>
      <c r="F194">
        <v>85</v>
      </c>
      <c r="G194">
        <v>0</v>
      </c>
      <c r="H194">
        <v>0</v>
      </c>
      <c r="I194">
        <v>0</v>
      </c>
      <c r="J194">
        <v>0</v>
      </c>
      <c r="K194">
        <v>56</v>
      </c>
      <c r="L194">
        <v>87</v>
      </c>
      <c r="M194">
        <v>36</v>
      </c>
      <c r="N194">
        <v>44</v>
      </c>
      <c r="O194">
        <v>0</v>
      </c>
      <c r="P194">
        <v>26</v>
      </c>
      <c r="Q194">
        <v>24</v>
      </c>
      <c r="R194">
        <v>58</v>
      </c>
      <c r="U194" s="2">
        <f t="shared" si="16"/>
        <v>0.55072463768115942</v>
      </c>
      <c r="V194" s="2" t="e">
        <f t="shared" si="17"/>
        <v>#DIV/0!</v>
      </c>
      <c r="W194" s="2">
        <f t="shared" si="18"/>
        <v>1.0574712643678161</v>
      </c>
      <c r="X194" s="2">
        <f t="shared" si="19"/>
        <v>0.92307692307692313</v>
      </c>
      <c r="Z194" s="4">
        <f t="shared" si="20"/>
        <v>2.236842105263158</v>
      </c>
      <c r="AA194" s="4" t="e">
        <f t="shared" si="21"/>
        <v>#DIV/0!</v>
      </c>
      <c r="AB194" s="4">
        <f t="shared" si="22"/>
        <v>0.47826086956521741</v>
      </c>
      <c r="AC194" s="4">
        <f t="shared" si="23"/>
        <v>2.4166666666666665</v>
      </c>
    </row>
    <row r="195" spans="1:29" x14ac:dyDescent="0.2">
      <c r="A195" t="s">
        <v>202</v>
      </c>
      <c r="B195">
        <v>11555</v>
      </c>
      <c r="C195">
        <v>0</v>
      </c>
      <c r="D195">
        <v>89</v>
      </c>
      <c r="E195">
        <v>85</v>
      </c>
      <c r="F195">
        <v>327</v>
      </c>
      <c r="G195">
        <v>0</v>
      </c>
      <c r="H195">
        <v>13</v>
      </c>
      <c r="I195">
        <v>8</v>
      </c>
      <c r="J195">
        <v>1</v>
      </c>
      <c r="K195">
        <v>102</v>
      </c>
      <c r="L195">
        <v>400</v>
      </c>
      <c r="M195">
        <v>309</v>
      </c>
      <c r="N195">
        <v>177</v>
      </c>
      <c r="O195">
        <v>0</v>
      </c>
      <c r="P195">
        <v>163</v>
      </c>
      <c r="Q195">
        <v>140</v>
      </c>
      <c r="R195">
        <v>242</v>
      </c>
      <c r="U195" s="2">
        <f t="shared" ref="U195:U255" si="24">(E195+C195)/D195</f>
        <v>0.9550561797752809</v>
      </c>
      <c r="V195" s="2">
        <f t="shared" ref="V195:V256" si="25">(I195+G195)/H195</f>
        <v>0.61538461538461542</v>
      </c>
      <c r="W195" s="2">
        <f t="shared" ref="W195:W256" si="26">(M195+K195)/L195</f>
        <v>1.0275000000000001</v>
      </c>
      <c r="X195" s="2">
        <f t="shared" ref="X195:X256" si="27">(Q195+O195)/P195</f>
        <v>0.85889570552147243</v>
      </c>
      <c r="Z195" s="4">
        <f t="shared" ref="Z195:Z256" si="28">F195/(C195+E195)</f>
        <v>3.8470588235294119</v>
      </c>
      <c r="AA195" s="4">
        <f t="shared" ref="AA195:AA256" si="29">J195/(G195+I195)</f>
        <v>0.125</v>
      </c>
      <c r="AB195" s="4">
        <f t="shared" ref="AB195:AB256" si="30">N195/(K195+M195)</f>
        <v>0.43065693430656932</v>
      </c>
      <c r="AC195" s="4">
        <f t="shared" ref="AC195:AC256" si="31">R195/(O195+Q195)</f>
        <v>1.7285714285714286</v>
      </c>
    </row>
    <row r="196" spans="1:29" x14ac:dyDescent="0.2">
      <c r="A196" t="s">
        <v>203</v>
      </c>
      <c r="B196">
        <v>14487</v>
      </c>
      <c r="C196">
        <v>0</v>
      </c>
      <c r="D196">
        <v>295</v>
      </c>
      <c r="E196">
        <v>330</v>
      </c>
      <c r="F196">
        <v>731</v>
      </c>
      <c r="G196">
        <v>0</v>
      </c>
      <c r="H196">
        <v>0</v>
      </c>
      <c r="I196">
        <v>0</v>
      </c>
      <c r="J196">
        <v>0</v>
      </c>
      <c r="K196">
        <v>23</v>
      </c>
      <c r="L196">
        <v>266</v>
      </c>
      <c r="M196">
        <v>244</v>
      </c>
      <c r="N196">
        <v>180</v>
      </c>
      <c r="O196">
        <v>0</v>
      </c>
      <c r="P196">
        <v>130</v>
      </c>
      <c r="Q196">
        <v>146</v>
      </c>
      <c r="R196">
        <v>157</v>
      </c>
      <c r="U196" s="2">
        <f t="shared" si="24"/>
        <v>1.1186440677966101</v>
      </c>
      <c r="V196" s="2" t="e">
        <f t="shared" si="25"/>
        <v>#DIV/0!</v>
      </c>
      <c r="W196" s="2">
        <f t="shared" si="26"/>
        <v>1.0037593984962405</v>
      </c>
      <c r="X196" s="2">
        <f t="shared" si="27"/>
        <v>1.1230769230769231</v>
      </c>
      <c r="Z196" s="4">
        <f t="shared" si="28"/>
        <v>2.2151515151515153</v>
      </c>
      <c r="AA196" s="4" t="e">
        <f t="shared" si="29"/>
        <v>#DIV/0!</v>
      </c>
      <c r="AB196" s="4">
        <f t="shared" si="30"/>
        <v>0.6741573033707865</v>
      </c>
      <c r="AC196" s="4">
        <f t="shared" si="31"/>
        <v>1.0753424657534247</v>
      </c>
    </row>
    <row r="197" spans="1:29" x14ac:dyDescent="0.2">
      <c r="A197" t="s">
        <v>204</v>
      </c>
      <c r="B197">
        <v>6756</v>
      </c>
      <c r="C197">
        <v>0</v>
      </c>
      <c r="D197">
        <v>194</v>
      </c>
      <c r="E197">
        <v>156</v>
      </c>
      <c r="F197">
        <v>353</v>
      </c>
      <c r="K197">
        <v>539</v>
      </c>
      <c r="L197">
        <v>887</v>
      </c>
      <c r="M197">
        <v>358</v>
      </c>
      <c r="N197">
        <v>152</v>
      </c>
      <c r="O197">
        <v>0</v>
      </c>
      <c r="P197">
        <v>50</v>
      </c>
      <c r="Q197">
        <v>61</v>
      </c>
      <c r="R197">
        <v>84</v>
      </c>
      <c r="U197" s="2">
        <f t="shared" si="24"/>
        <v>0.80412371134020622</v>
      </c>
      <c r="V197" s="2" t="e">
        <f t="shared" si="25"/>
        <v>#DIV/0!</v>
      </c>
      <c r="W197" s="2">
        <f t="shared" si="26"/>
        <v>1.0112739571589628</v>
      </c>
      <c r="X197" s="2">
        <f t="shared" si="27"/>
        <v>1.22</v>
      </c>
      <c r="Z197" s="4">
        <f t="shared" si="28"/>
        <v>2.2628205128205128</v>
      </c>
      <c r="AA197" s="4" t="e">
        <f t="shared" si="29"/>
        <v>#DIV/0!</v>
      </c>
      <c r="AB197" s="4">
        <f t="shared" si="30"/>
        <v>0.16945373467112598</v>
      </c>
      <c r="AC197" s="4">
        <f t="shared" si="31"/>
        <v>1.3770491803278688</v>
      </c>
    </row>
    <row r="198" spans="1:29" x14ac:dyDescent="0.2">
      <c r="A198" t="s">
        <v>205</v>
      </c>
      <c r="B198">
        <v>797</v>
      </c>
      <c r="C198">
        <v>0</v>
      </c>
      <c r="D198">
        <v>20</v>
      </c>
      <c r="E198">
        <v>12</v>
      </c>
      <c r="F198">
        <v>53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10</v>
      </c>
      <c r="M198">
        <v>29</v>
      </c>
      <c r="N198">
        <v>24</v>
      </c>
      <c r="O198">
        <v>0</v>
      </c>
      <c r="P198">
        <v>4</v>
      </c>
      <c r="Q198">
        <v>5</v>
      </c>
      <c r="R198">
        <v>18</v>
      </c>
      <c r="U198" s="2">
        <f t="shared" si="24"/>
        <v>0.6</v>
      </c>
      <c r="V198" s="2" t="e">
        <f t="shared" si="25"/>
        <v>#DIV/0!</v>
      </c>
      <c r="W198" s="2">
        <f t="shared" si="26"/>
        <v>2.9</v>
      </c>
      <c r="X198" s="2">
        <f t="shared" si="27"/>
        <v>1.25</v>
      </c>
      <c r="Z198" s="4">
        <f t="shared" si="28"/>
        <v>4.416666666666667</v>
      </c>
      <c r="AA198" s="4" t="e">
        <f t="shared" si="29"/>
        <v>#DIV/0!</v>
      </c>
      <c r="AB198" s="4">
        <f t="shared" si="30"/>
        <v>0.82758620689655171</v>
      </c>
      <c r="AC198" s="4">
        <f t="shared" si="31"/>
        <v>3.6</v>
      </c>
    </row>
    <row r="199" spans="1:29" x14ac:dyDescent="0.2">
      <c r="A199" t="s">
        <v>206</v>
      </c>
      <c r="B199">
        <v>16958</v>
      </c>
      <c r="C199">
        <v>0</v>
      </c>
      <c r="D199">
        <v>194</v>
      </c>
      <c r="E199">
        <v>133</v>
      </c>
      <c r="F199">
        <v>523</v>
      </c>
      <c r="G199">
        <v>0</v>
      </c>
      <c r="H199">
        <v>21</v>
      </c>
      <c r="I199">
        <v>12</v>
      </c>
      <c r="J199">
        <v>2</v>
      </c>
      <c r="K199">
        <v>127</v>
      </c>
      <c r="L199">
        <v>459</v>
      </c>
      <c r="M199">
        <v>298</v>
      </c>
      <c r="N199">
        <v>291</v>
      </c>
      <c r="O199">
        <v>0</v>
      </c>
      <c r="P199">
        <v>221</v>
      </c>
      <c r="Q199">
        <v>196</v>
      </c>
      <c r="R199">
        <v>235</v>
      </c>
      <c r="U199" s="2">
        <f t="shared" si="24"/>
        <v>0.68556701030927836</v>
      </c>
      <c r="V199" s="2">
        <f t="shared" si="25"/>
        <v>0.5714285714285714</v>
      </c>
      <c r="W199" s="2">
        <f t="shared" si="26"/>
        <v>0.92592592592592593</v>
      </c>
      <c r="X199" s="2">
        <f t="shared" si="27"/>
        <v>0.8868778280542986</v>
      </c>
      <c r="Z199" s="4">
        <f t="shared" si="28"/>
        <v>3.9323308270676693</v>
      </c>
      <c r="AA199" s="4">
        <f t="shared" si="29"/>
        <v>0.16666666666666666</v>
      </c>
      <c r="AB199" s="4">
        <f t="shared" si="30"/>
        <v>0.68470588235294116</v>
      </c>
      <c r="AC199" s="4">
        <f t="shared" si="31"/>
        <v>1.1989795918367347</v>
      </c>
    </row>
    <row r="200" spans="1:29" x14ac:dyDescent="0.2">
      <c r="A200" t="s">
        <v>207</v>
      </c>
      <c r="B200">
        <v>116381</v>
      </c>
      <c r="C200">
        <v>0</v>
      </c>
      <c r="D200">
        <v>675</v>
      </c>
      <c r="E200">
        <v>542</v>
      </c>
      <c r="F200">
        <v>550</v>
      </c>
      <c r="K200">
        <v>661</v>
      </c>
      <c r="L200">
        <v>1834</v>
      </c>
      <c r="M200">
        <v>1224</v>
      </c>
      <c r="N200">
        <v>493</v>
      </c>
      <c r="O200">
        <v>0</v>
      </c>
      <c r="P200">
        <v>778</v>
      </c>
      <c r="Q200">
        <v>575</v>
      </c>
      <c r="R200">
        <v>1392</v>
      </c>
      <c r="U200" s="2">
        <f t="shared" si="24"/>
        <v>0.80296296296296299</v>
      </c>
      <c r="V200" s="2" t="e">
        <f t="shared" si="25"/>
        <v>#DIV/0!</v>
      </c>
      <c r="W200" s="2">
        <f t="shared" si="26"/>
        <v>1.0278080697928027</v>
      </c>
      <c r="X200" s="2">
        <f t="shared" si="27"/>
        <v>0.73907455012853474</v>
      </c>
      <c r="Z200" s="4">
        <f t="shared" si="28"/>
        <v>1.014760147601476</v>
      </c>
      <c r="AA200" s="4" t="e">
        <f t="shared" si="29"/>
        <v>#DIV/0!</v>
      </c>
      <c r="AB200" s="4">
        <f t="shared" si="30"/>
        <v>0.26153846153846155</v>
      </c>
      <c r="AC200" s="4">
        <f t="shared" si="31"/>
        <v>2.4208695652173913</v>
      </c>
    </row>
    <row r="201" spans="1:29" x14ac:dyDescent="0.2">
      <c r="A201" t="s">
        <v>208</v>
      </c>
      <c r="B201">
        <v>9943</v>
      </c>
      <c r="C201">
        <v>0</v>
      </c>
      <c r="D201">
        <v>114</v>
      </c>
      <c r="E201">
        <v>79</v>
      </c>
      <c r="F201">
        <v>238</v>
      </c>
      <c r="G201">
        <v>0</v>
      </c>
      <c r="H201">
        <v>5</v>
      </c>
      <c r="I201">
        <v>4</v>
      </c>
      <c r="J201">
        <v>6</v>
      </c>
      <c r="K201">
        <v>0</v>
      </c>
      <c r="L201">
        <v>137</v>
      </c>
      <c r="M201">
        <v>134</v>
      </c>
      <c r="N201">
        <v>190</v>
      </c>
      <c r="O201">
        <v>0</v>
      </c>
      <c r="P201">
        <v>138</v>
      </c>
      <c r="Q201">
        <v>137</v>
      </c>
      <c r="R201">
        <v>196</v>
      </c>
      <c r="U201" s="2">
        <f t="shared" si="24"/>
        <v>0.69298245614035092</v>
      </c>
      <c r="V201" s="2">
        <f t="shared" si="25"/>
        <v>0.8</v>
      </c>
      <c r="W201" s="2">
        <f t="shared" si="26"/>
        <v>0.97810218978102192</v>
      </c>
      <c r="X201" s="2">
        <f t="shared" si="27"/>
        <v>0.99275362318840576</v>
      </c>
      <c r="Z201" s="4">
        <f t="shared" si="28"/>
        <v>3.0126582278481013</v>
      </c>
      <c r="AA201" s="4">
        <f t="shared" si="29"/>
        <v>1.5</v>
      </c>
      <c r="AB201" s="4">
        <f t="shared" si="30"/>
        <v>1.4179104477611941</v>
      </c>
      <c r="AC201" s="4">
        <f t="shared" si="31"/>
        <v>1.4306569343065694</v>
      </c>
    </row>
    <row r="202" spans="1:29" x14ac:dyDescent="0.2">
      <c r="A202" t="s">
        <v>209</v>
      </c>
      <c r="B202">
        <v>52743</v>
      </c>
      <c r="C202">
        <v>8</v>
      </c>
      <c r="D202">
        <v>344</v>
      </c>
      <c r="E202">
        <v>326</v>
      </c>
      <c r="F202">
        <v>539</v>
      </c>
      <c r="G202">
        <v>0</v>
      </c>
      <c r="H202">
        <v>0</v>
      </c>
      <c r="I202">
        <v>0</v>
      </c>
      <c r="J202">
        <v>0</v>
      </c>
      <c r="K202">
        <v>322</v>
      </c>
      <c r="L202">
        <v>694</v>
      </c>
      <c r="M202">
        <v>448</v>
      </c>
      <c r="N202">
        <v>602</v>
      </c>
      <c r="O202">
        <v>0</v>
      </c>
      <c r="P202">
        <v>2</v>
      </c>
      <c r="Q202">
        <v>1</v>
      </c>
      <c r="R202">
        <v>1</v>
      </c>
      <c r="U202" s="2">
        <f t="shared" si="24"/>
        <v>0.97093023255813948</v>
      </c>
      <c r="V202" s="2" t="e">
        <f t="shared" si="25"/>
        <v>#DIV/0!</v>
      </c>
      <c r="W202" s="2">
        <f t="shared" si="26"/>
        <v>1.1095100864553313</v>
      </c>
      <c r="X202" s="2">
        <f t="shared" si="27"/>
        <v>0.5</v>
      </c>
      <c r="Z202" s="4">
        <f t="shared" si="28"/>
        <v>1.6137724550898203</v>
      </c>
      <c r="AA202" s="4" t="e">
        <f t="shared" si="29"/>
        <v>#DIV/0!</v>
      </c>
      <c r="AB202" s="4">
        <f t="shared" si="30"/>
        <v>0.78181818181818186</v>
      </c>
      <c r="AC202" s="4">
        <f t="shared" si="31"/>
        <v>1</v>
      </c>
    </row>
    <row r="203" spans="1:29" x14ac:dyDescent="0.2">
      <c r="A203" t="s">
        <v>210</v>
      </c>
      <c r="B203">
        <v>10039</v>
      </c>
      <c r="C203">
        <v>0</v>
      </c>
      <c r="D203">
        <v>109</v>
      </c>
      <c r="E203">
        <v>92</v>
      </c>
      <c r="F203">
        <v>353</v>
      </c>
      <c r="G203">
        <v>0</v>
      </c>
      <c r="H203">
        <v>37</v>
      </c>
      <c r="I203">
        <v>3</v>
      </c>
      <c r="J203">
        <v>58</v>
      </c>
      <c r="K203">
        <v>29</v>
      </c>
      <c r="L203">
        <v>199</v>
      </c>
      <c r="M203">
        <v>123</v>
      </c>
      <c r="N203">
        <v>326</v>
      </c>
      <c r="O203">
        <v>0</v>
      </c>
      <c r="P203">
        <v>167</v>
      </c>
      <c r="Q203">
        <v>117</v>
      </c>
      <c r="R203">
        <v>137</v>
      </c>
      <c r="U203" s="2">
        <f t="shared" si="24"/>
        <v>0.84403669724770647</v>
      </c>
      <c r="V203" s="2">
        <f t="shared" si="25"/>
        <v>8.1081081081081086E-2</v>
      </c>
      <c r="W203" s="2">
        <f t="shared" si="26"/>
        <v>0.76381909547738691</v>
      </c>
      <c r="X203" s="2">
        <f t="shared" si="27"/>
        <v>0.70059880239520955</v>
      </c>
      <c r="Z203" s="4">
        <f t="shared" si="28"/>
        <v>3.8369565217391304</v>
      </c>
      <c r="AA203" s="4">
        <f t="shared" si="29"/>
        <v>19.333333333333332</v>
      </c>
      <c r="AB203" s="4">
        <f t="shared" si="30"/>
        <v>2.1447368421052633</v>
      </c>
      <c r="AC203" s="4">
        <f t="shared" si="31"/>
        <v>1.170940170940171</v>
      </c>
    </row>
    <row r="204" spans="1:29" x14ac:dyDescent="0.2">
      <c r="A204" t="s">
        <v>211</v>
      </c>
      <c r="B204">
        <v>7922</v>
      </c>
      <c r="C204">
        <v>0</v>
      </c>
      <c r="D204">
        <v>89</v>
      </c>
      <c r="E204">
        <v>73</v>
      </c>
      <c r="F204">
        <v>503</v>
      </c>
      <c r="G204">
        <v>0</v>
      </c>
      <c r="H204">
        <v>0</v>
      </c>
      <c r="I204">
        <v>0</v>
      </c>
      <c r="J204">
        <v>1</v>
      </c>
      <c r="K204">
        <v>45</v>
      </c>
      <c r="L204">
        <v>316</v>
      </c>
      <c r="M204">
        <v>204</v>
      </c>
      <c r="N204">
        <v>368</v>
      </c>
      <c r="O204">
        <v>0</v>
      </c>
      <c r="P204">
        <v>74</v>
      </c>
      <c r="Q204">
        <v>51</v>
      </c>
      <c r="R204">
        <v>318</v>
      </c>
      <c r="U204" s="2">
        <f t="shared" si="24"/>
        <v>0.8202247191011236</v>
      </c>
      <c r="V204" s="2" t="e">
        <f t="shared" si="25"/>
        <v>#DIV/0!</v>
      </c>
      <c r="W204" s="2">
        <f t="shared" si="26"/>
        <v>0.78797468354430378</v>
      </c>
      <c r="X204" s="2">
        <f t="shared" si="27"/>
        <v>0.68918918918918914</v>
      </c>
      <c r="Z204" s="4">
        <f t="shared" si="28"/>
        <v>6.8904109589041092</v>
      </c>
      <c r="AA204" s="4" t="e">
        <f t="shared" si="29"/>
        <v>#DIV/0!</v>
      </c>
      <c r="AB204" s="4">
        <f t="shared" si="30"/>
        <v>1.4779116465863453</v>
      </c>
      <c r="AC204" s="4">
        <f t="shared" si="31"/>
        <v>6.2352941176470589</v>
      </c>
    </row>
    <row r="205" spans="1:29" x14ac:dyDescent="0.2">
      <c r="A205" t="s">
        <v>212</v>
      </c>
      <c r="B205">
        <v>27878</v>
      </c>
      <c r="C205">
        <v>0</v>
      </c>
      <c r="D205">
        <v>407</v>
      </c>
      <c r="E205">
        <v>300</v>
      </c>
      <c r="F205">
        <v>1560</v>
      </c>
      <c r="G205">
        <v>0</v>
      </c>
      <c r="H205">
        <v>5</v>
      </c>
      <c r="I205">
        <v>5</v>
      </c>
      <c r="J205">
        <v>117</v>
      </c>
      <c r="K205">
        <v>118</v>
      </c>
      <c r="L205">
        <v>358</v>
      </c>
      <c r="M205">
        <v>518</v>
      </c>
      <c r="N205">
        <v>708</v>
      </c>
      <c r="O205">
        <v>0</v>
      </c>
      <c r="P205">
        <v>329</v>
      </c>
      <c r="Q205">
        <v>249</v>
      </c>
      <c r="R205">
        <v>872</v>
      </c>
      <c r="U205" s="2">
        <f t="shared" si="24"/>
        <v>0.73710073710073709</v>
      </c>
      <c r="V205" s="2">
        <f t="shared" si="25"/>
        <v>1</v>
      </c>
      <c r="W205" s="2">
        <f t="shared" si="26"/>
        <v>1.776536312849162</v>
      </c>
      <c r="X205" s="2">
        <f t="shared" si="27"/>
        <v>0.75683890577507595</v>
      </c>
      <c r="Z205" s="4">
        <f t="shared" si="28"/>
        <v>5.2</v>
      </c>
      <c r="AA205" s="4">
        <f t="shared" si="29"/>
        <v>23.4</v>
      </c>
      <c r="AB205" s="4">
        <f t="shared" si="30"/>
        <v>1.1132075471698113</v>
      </c>
      <c r="AC205" s="4">
        <f t="shared" si="31"/>
        <v>3.5020080321285141</v>
      </c>
    </row>
    <row r="206" spans="1:29" x14ac:dyDescent="0.2">
      <c r="A206" t="s">
        <v>213</v>
      </c>
      <c r="B206">
        <v>69699</v>
      </c>
      <c r="C206">
        <v>4</v>
      </c>
      <c r="D206">
        <v>785</v>
      </c>
      <c r="E206">
        <v>664</v>
      </c>
      <c r="F206">
        <v>1999</v>
      </c>
      <c r="G206">
        <v>0</v>
      </c>
      <c r="H206">
        <v>23</v>
      </c>
      <c r="I206">
        <v>14</v>
      </c>
      <c r="J206">
        <v>25</v>
      </c>
      <c r="K206">
        <v>140</v>
      </c>
      <c r="L206">
        <v>840</v>
      </c>
      <c r="M206">
        <v>758</v>
      </c>
      <c r="N206">
        <v>401</v>
      </c>
      <c r="O206">
        <v>0</v>
      </c>
      <c r="P206">
        <v>828</v>
      </c>
      <c r="Q206">
        <v>929</v>
      </c>
      <c r="R206">
        <v>965</v>
      </c>
      <c r="U206" s="2">
        <f t="shared" si="24"/>
        <v>0.85095541401273889</v>
      </c>
      <c r="V206" s="2">
        <f t="shared" si="25"/>
        <v>0.60869565217391308</v>
      </c>
      <c r="W206" s="2">
        <f t="shared" si="26"/>
        <v>1.069047619047619</v>
      </c>
      <c r="X206" s="2">
        <f t="shared" si="27"/>
        <v>1.1219806763285025</v>
      </c>
      <c r="Z206" s="4">
        <f t="shared" si="28"/>
        <v>2.9925149700598803</v>
      </c>
      <c r="AA206" s="4">
        <f t="shared" si="29"/>
        <v>1.7857142857142858</v>
      </c>
      <c r="AB206" s="4">
        <f t="shared" si="30"/>
        <v>0.44654788418708241</v>
      </c>
      <c r="AC206" s="4">
        <f t="shared" si="31"/>
        <v>1.038751345532831</v>
      </c>
    </row>
    <row r="207" spans="1:29" x14ac:dyDescent="0.2">
      <c r="A207" t="s">
        <v>214</v>
      </c>
      <c r="B207">
        <v>5827</v>
      </c>
      <c r="C207">
        <v>0</v>
      </c>
      <c r="D207">
        <v>59</v>
      </c>
      <c r="E207">
        <v>25</v>
      </c>
      <c r="F207">
        <v>100</v>
      </c>
      <c r="G207">
        <v>0</v>
      </c>
      <c r="H207">
        <v>0</v>
      </c>
      <c r="I207">
        <v>0</v>
      </c>
      <c r="J207">
        <v>15</v>
      </c>
      <c r="K207">
        <v>0</v>
      </c>
      <c r="L207">
        <v>42</v>
      </c>
      <c r="M207">
        <v>40</v>
      </c>
      <c r="N207">
        <v>103</v>
      </c>
      <c r="O207">
        <v>0</v>
      </c>
      <c r="P207">
        <v>28</v>
      </c>
      <c r="Q207">
        <v>21</v>
      </c>
      <c r="R207">
        <v>183</v>
      </c>
      <c r="U207" s="2">
        <f t="shared" si="24"/>
        <v>0.42372881355932202</v>
      </c>
      <c r="V207" s="2" t="e">
        <f t="shared" si="25"/>
        <v>#DIV/0!</v>
      </c>
      <c r="W207" s="2">
        <f t="shared" si="26"/>
        <v>0.95238095238095233</v>
      </c>
      <c r="X207" s="2">
        <f t="shared" si="27"/>
        <v>0.75</v>
      </c>
      <c r="Z207" s="4">
        <f t="shared" si="28"/>
        <v>4</v>
      </c>
      <c r="AA207" s="4" t="e">
        <f t="shared" si="29"/>
        <v>#DIV/0!</v>
      </c>
      <c r="AB207" s="4">
        <f t="shared" si="30"/>
        <v>2.5750000000000002</v>
      </c>
      <c r="AC207" s="4">
        <f t="shared" si="31"/>
        <v>8.7142857142857135</v>
      </c>
    </row>
    <row r="208" spans="1:29" x14ac:dyDescent="0.2">
      <c r="A208" t="s">
        <v>215</v>
      </c>
      <c r="B208">
        <v>2429</v>
      </c>
      <c r="C208">
        <v>2</v>
      </c>
      <c r="D208">
        <v>19</v>
      </c>
      <c r="E208">
        <v>5</v>
      </c>
      <c r="F208">
        <v>77</v>
      </c>
      <c r="G208">
        <v>0</v>
      </c>
      <c r="H208">
        <v>0</v>
      </c>
      <c r="I208">
        <v>0</v>
      </c>
      <c r="J208">
        <v>0</v>
      </c>
      <c r="K208">
        <v>13</v>
      </c>
      <c r="L208">
        <v>28</v>
      </c>
      <c r="M208">
        <v>18</v>
      </c>
      <c r="N208">
        <v>15</v>
      </c>
      <c r="O208">
        <v>0</v>
      </c>
      <c r="P208">
        <v>26</v>
      </c>
      <c r="Q208">
        <v>24</v>
      </c>
      <c r="R208">
        <v>25</v>
      </c>
      <c r="U208" s="2">
        <f t="shared" si="24"/>
        <v>0.36842105263157893</v>
      </c>
      <c r="V208" s="2" t="e">
        <f t="shared" si="25"/>
        <v>#DIV/0!</v>
      </c>
      <c r="W208" s="2">
        <f t="shared" si="26"/>
        <v>1.1071428571428572</v>
      </c>
      <c r="X208" s="2">
        <f t="shared" si="27"/>
        <v>0.92307692307692313</v>
      </c>
      <c r="Z208" s="4">
        <f t="shared" si="28"/>
        <v>11</v>
      </c>
      <c r="AA208" s="4" t="e">
        <f t="shared" si="29"/>
        <v>#DIV/0!</v>
      </c>
      <c r="AB208" s="4">
        <f t="shared" si="30"/>
        <v>0.4838709677419355</v>
      </c>
      <c r="AC208" s="4">
        <f t="shared" si="31"/>
        <v>1.0416666666666667</v>
      </c>
    </row>
    <row r="209" spans="1:29" x14ac:dyDescent="0.2">
      <c r="A209" t="s">
        <v>216</v>
      </c>
      <c r="B209">
        <v>16824</v>
      </c>
      <c r="C209">
        <v>0</v>
      </c>
      <c r="D209">
        <v>109</v>
      </c>
      <c r="E209">
        <v>58</v>
      </c>
      <c r="F209">
        <v>603</v>
      </c>
      <c r="G209">
        <v>0</v>
      </c>
      <c r="H209">
        <v>0</v>
      </c>
      <c r="I209">
        <v>0</v>
      </c>
      <c r="J209">
        <v>1</v>
      </c>
      <c r="K209">
        <v>109</v>
      </c>
      <c r="L209">
        <v>226</v>
      </c>
      <c r="M209">
        <v>98</v>
      </c>
      <c r="N209">
        <v>96</v>
      </c>
      <c r="O209">
        <v>0</v>
      </c>
      <c r="P209">
        <v>204</v>
      </c>
      <c r="Q209">
        <v>300</v>
      </c>
      <c r="R209">
        <v>533</v>
      </c>
      <c r="U209" s="2">
        <f t="shared" si="24"/>
        <v>0.5321100917431193</v>
      </c>
      <c r="V209" s="2" t="e">
        <f t="shared" si="25"/>
        <v>#DIV/0!</v>
      </c>
      <c r="W209" s="2">
        <f t="shared" si="26"/>
        <v>0.91592920353982299</v>
      </c>
      <c r="X209" s="2">
        <f t="shared" si="27"/>
        <v>1.4705882352941178</v>
      </c>
      <c r="Z209" s="4">
        <f t="shared" si="28"/>
        <v>10.396551724137931</v>
      </c>
      <c r="AA209" s="4" t="e">
        <f t="shared" si="29"/>
        <v>#DIV/0!</v>
      </c>
      <c r="AB209" s="4">
        <f t="shared" si="30"/>
        <v>0.46376811594202899</v>
      </c>
      <c r="AC209" s="4">
        <f t="shared" si="31"/>
        <v>1.7766666666666666</v>
      </c>
    </row>
    <row r="210" spans="1:29" x14ac:dyDescent="0.2">
      <c r="A210" t="s">
        <v>217</v>
      </c>
      <c r="B210">
        <v>3212</v>
      </c>
      <c r="C210">
        <v>0</v>
      </c>
      <c r="D210">
        <v>42</v>
      </c>
      <c r="E210">
        <v>20</v>
      </c>
      <c r="F210">
        <v>310</v>
      </c>
      <c r="K210">
        <v>0</v>
      </c>
      <c r="L210">
        <v>122</v>
      </c>
      <c r="M210">
        <v>110</v>
      </c>
      <c r="N210">
        <v>138</v>
      </c>
      <c r="O210">
        <v>0</v>
      </c>
      <c r="P210">
        <v>29</v>
      </c>
      <c r="Q210">
        <v>21</v>
      </c>
      <c r="R210">
        <v>186</v>
      </c>
      <c r="U210" s="2">
        <f t="shared" si="24"/>
        <v>0.47619047619047616</v>
      </c>
      <c r="V210" s="2" t="e">
        <f t="shared" si="25"/>
        <v>#DIV/0!</v>
      </c>
      <c r="W210" s="2">
        <f t="shared" si="26"/>
        <v>0.90163934426229508</v>
      </c>
      <c r="X210" s="2">
        <f t="shared" si="27"/>
        <v>0.72413793103448276</v>
      </c>
      <c r="Z210" s="4">
        <f t="shared" si="28"/>
        <v>15.5</v>
      </c>
      <c r="AA210" s="4" t="e">
        <f t="shared" si="29"/>
        <v>#DIV/0!</v>
      </c>
      <c r="AB210" s="4">
        <f t="shared" si="30"/>
        <v>1.2545454545454546</v>
      </c>
      <c r="AC210" s="4">
        <f t="shared" si="31"/>
        <v>8.8571428571428577</v>
      </c>
    </row>
    <row r="211" spans="1:29" x14ac:dyDescent="0.2">
      <c r="A211" t="s">
        <v>218</v>
      </c>
      <c r="B211">
        <v>23939</v>
      </c>
      <c r="C211">
        <v>0</v>
      </c>
      <c r="D211">
        <v>179</v>
      </c>
      <c r="E211">
        <v>123</v>
      </c>
      <c r="F211">
        <v>994</v>
      </c>
      <c r="G211">
        <v>0</v>
      </c>
      <c r="H211">
        <v>11</v>
      </c>
      <c r="I211">
        <v>5</v>
      </c>
      <c r="J211">
        <v>3</v>
      </c>
      <c r="K211">
        <v>78</v>
      </c>
      <c r="L211">
        <v>355</v>
      </c>
      <c r="M211">
        <v>340</v>
      </c>
      <c r="N211">
        <v>591</v>
      </c>
      <c r="O211">
        <v>0</v>
      </c>
      <c r="P211">
        <v>270</v>
      </c>
      <c r="Q211">
        <v>268</v>
      </c>
      <c r="R211">
        <v>686</v>
      </c>
      <c r="U211" s="2">
        <f t="shared" si="24"/>
        <v>0.68715083798882681</v>
      </c>
      <c r="V211" s="2">
        <f t="shared" si="25"/>
        <v>0.45454545454545453</v>
      </c>
      <c r="W211" s="2">
        <f t="shared" si="26"/>
        <v>1.1774647887323944</v>
      </c>
      <c r="X211" s="2">
        <f t="shared" si="27"/>
        <v>0.99259259259259258</v>
      </c>
      <c r="Z211" s="4">
        <f t="shared" si="28"/>
        <v>8.0813008130081307</v>
      </c>
      <c r="AA211" s="4">
        <f t="shared" si="29"/>
        <v>0.6</v>
      </c>
      <c r="AB211" s="4">
        <f t="shared" si="30"/>
        <v>1.4138755980861244</v>
      </c>
      <c r="AC211" s="4">
        <f t="shared" si="31"/>
        <v>2.5597014925373136</v>
      </c>
    </row>
    <row r="212" spans="1:29" x14ac:dyDescent="0.2">
      <c r="A212" t="s">
        <v>219</v>
      </c>
      <c r="B212">
        <v>2798</v>
      </c>
      <c r="C212">
        <v>20</v>
      </c>
      <c r="D212">
        <v>21</v>
      </c>
      <c r="E212">
        <v>24</v>
      </c>
      <c r="F212">
        <v>69</v>
      </c>
      <c r="G212">
        <v>0</v>
      </c>
      <c r="H212">
        <v>0</v>
      </c>
      <c r="I212">
        <v>0</v>
      </c>
      <c r="J212">
        <v>0</v>
      </c>
      <c r="K212">
        <v>17</v>
      </c>
      <c r="L212">
        <v>49</v>
      </c>
      <c r="M212">
        <v>18</v>
      </c>
      <c r="N212">
        <v>33</v>
      </c>
      <c r="O212">
        <v>0</v>
      </c>
      <c r="P212">
        <v>14</v>
      </c>
      <c r="Q212">
        <v>8</v>
      </c>
      <c r="R212">
        <v>17</v>
      </c>
      <c r="U212" s="2">
        <f t="shared" si="24"/>
        <v>2.0952380952380953</v>
      </c>
      <c r="V212" s="2" t="e">
        <f t="shared" si="25"/>
        <v>#DIV/0!</v>
      </c>
      <c r="W212" s="2">
        <f t="shared" si="26"/>
        <v>0.7142857142857143</v>
      </c>
      <c r="X212" s="2">
        <f t="shared" si="27"/>
        <v>0.5714285714285714</v>
      </c>
      <c r="Z212" s="4">
        <f t="shared" si="28"/>
        <v>1.5681818181818181</v>
      </c>
      <c r="AA212" s="4" t="e">
        <f t="shared" si="29"/>
        <v>#DIV/0!</v>
      </c>
      <c r="AB212" s="4">
        <f t="shared" si="30"/>
        <v>0.94285714285714284</v>
      </c>
      <c r="AC212" s="4">
        <f t="shared" si="31"/>
        <v>2.125</v>
      </c>
    </row>
    <row r="213" spans="1:29" x14ac:dyDescent="0.2">
      <c r="A213" t="s">
        <v>220</v>
      </c>
      <c r="B213">
        <v>237186</v>
      </c>
      <c r="C213">
        <v>0</v>
      </c>
      <c r="D213">
        <v>1384</v>
      </c>
      <c r="E213">
        <v>1299</v>
      </c>
      <c r="F213">
        <v>1797</v>
      </c>
      <c r="G213">
        <v>0</v>
      </c>
      <c r="H213">
        <v>0</v>
      </c>
      <c r="I213">
        <v>0</v>
      </c>
      <c r="J213">
        <v>0</v>
      </c>
      <c r="K213">
        <v>292</v>
      </c>
      <c r="L213">
        <v>2578</v>
      </c>
      <c r="M213">
        <v>2328</v>
      </c>
      <c r="N213">
        <v>2198</v>
      </c>
      <c r="O213">
        <v>0</v>
      </c>
      <c r="P213">
        <v>1440</v>
      </c>
      <c r="Q213">
        <v>1324</v>
      </c>
      <c r="R213">
        <v>1501</v>
      </c>
      <c r="U213" s="2">
        <f t="shared" si="24"/>
        <v>0.93858381502890176</v>
      </c>
      <c r="V213" s="2" t="e">
        <f t="shared" si="25"/>
        <v>#DIV/0!</v>
      </c>
      <c r="W213" s="2">
        <f t="shared" si="26"/>
        <v>1.0162916989914663</v>
      </c>
      <c r="X213" s="2">
        <f t="shared" si="27"/>
        <v>0.9194444444444444</v>
      </c>
      <c r="Z213" s="4">
        <f t="shared" si="28"/>
        <v>1.3833718244803694</v>
      </c>
      <c r="AA213" s="4" t="e">
        <f t="shared" si="29"/>
        <v>#DIV/0!</v>
      </c>
      <c r="AB213" s="4">
        <f t="shared" si="30"/>
        <v>0.8389312977099237</v>
      </c>
      <c r="AC213" s="4">
        <f t="shared" si="31"/>
        <v>1.1336858006042296</v>
      </c>
    </row>
    <row r="214" spans="1:29" x14ac:dyDescent="0.2">
      <c r="A214" t="s">
        <v>221</v>
      </c>
      <c r="B214">
        <v>9469</v>
      </c>
      <c r="C214">
        <v>0</v>
      </c>
      <c r="D214">
        <v>82</v>
      </c>
      <c r="E214">
        <v>55</v>
      </c>
      <c r="F214">
        <v>142</v>
      </c>
      <c r="G214">
        <v>0</v>
      </c>
      <c r="H214">
        <v>0</v>
      </c>
      <c r="I214">
        <v>0</v>
      </c>
      <c r="J214">
        <v>0</v>
      </c>
      <c r="K214">
        <v>41</v>
      </c>
      <c r="L214">
        <v>120</v>
      </c>
      <c r="M214">
        <v>80</v>
      </c>
      <c r="N214">
        <v>51</v>
      </c>
      <c r="O214">
        <v>0</v>
      </c>
      <c r="P214">
        <v>109</v>
      </c>
      <c r="Q214">
        <v>112</v>
      </c>
      <c r="R214">
        <v>143</v>
      </c>
      <c r="U214" s="2">
        <f t="shared" si="24"/>
        <v>0.67073170731707321</v>
      </c>
      <c r="V214" s="2" t="e">
        <f t="shared" si="25"/>
        <v>#DIV/0!</v>
      </c>
      <c r="W214" s="2">
        <f t="shared" si="26"/>
        <v>1.0083333333333333</v>
      </c>
      <c r="X214" s="2">
        <f t="shared" si="27"/>
        <v>1.0275229357798166</v>
      </c>
      <c r="Z214" s="4">
        <f t="shared" si="28"/>
        <v>2.581818181818182</v>
      </c>
      <c r="AA214" s="4" t="e">
        <f t="shared" si="29"/>
        <v>#DIV/0!</v>
      </c>
      <c r="AB214" s="4">
        <f t="shared" si="30"/>
        <v>0.42148760330578511</v>
      </c>
      <c r="AC214" s="4">
        <f t="shared" si="31"/>
        <v>1.2767857142857142</v>
      </c>
    </row>
    <row r="215" spans="1:29" x14ac:dyDescent="0.2">
      <c r="A215" t="s">
        <v>222</v>
      </c>
      <c r="B215">
        <v>66049</v>
      </c>
      <c r="C215">
        <v>0</v>
      </c>
      <c r="D215">
        <v>848</v>
      </c>
      <c r="E215">
        <v>672</v>
      </c>
      <c r="F215">
        <v>3119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183</v>
      </c>
      <c r="M215">
        <v>222</v>
      </c>
      <c r="N215">
        <v>1423</v>
      </c>
      <c r="O215">
        <v>0</v>
      </c>
      <c r="P215">
        <v>164</v>
      </c>
      <c r="Q215">
        <v>192</v>
      </c>
      <c r="R215">
        <v>1170</v>
      </c>
      <c r="U215" s="2">
        <f t="shared" si="24"/>
        <v>0.79245283018867929</v>
      </c>
      <c r="V215" s="2" t="e">
        <f t="shared" si="25"/>
        <v>#DIV/0!</v>
      </c>
      <c r="W215" s="2">
        <f t="shared" si="26"/>
        <v>1.2131147540983607</v>
      </c>
      <c r="X215" s="2">
        <f t="shared" si="27"/>
        <v>1.1707317073170731</v>
      </c>
      <c r="Z215" s="4">
        <f t="shared" si="28"/>
        <v>4.6413690476190474</v>
      </c>
      <c r="AA215" s="4" t="e">
        <f t="shared" si="29"/>
        <v>#DIV/0!</v>
      </c>
      <c r="AB215" s="4">
        <f t="shared" si="30"/>
        <v>6.4099099099099099</v>
      </c>
      <c r="AC215" s="4">
        <f t="shared" si="31"/>
        <v>6.09375</v>
      </c>
    </row>
    <row r="216" spans="1:29" x14ac:dyDescent="0.2">
      <c r="A216" t="s">
        <v>223</v>
      </c>
      <c r="B216">
        <v>9173</v>
      </c>
      <c r="C216">
        <v>0</v>
      </c>
      <c r="D216">
        <v>114</v>
      </c>
      <c r="E216">
        <v>83</v>
      </c>
      <c r="F216">
        <v>234</v>
      </c>
      <c r="G216">
        <v>0</v>
      </c>
      <c r="H216">
        <v>0</v>
      </c>
      <c r="I216">
        <v>0</v>
      </c>
      <c r="J216">
        <v>3</v>
      </c>
      <c r="K216">
        <v>164</v>
      </c>
      <c r="L216">
        <v>497</v>
      </c>
      <c r="M216">
        <v>532</v>
      </c>
      <c r="N216">
        <v>494</v>
      </c>
      <c r="O216">
        <v>0</v>
      </c>
      <c r="P216">
        <v>157</v>
      </c>
      <c r="Q216">
        <v>152</v>
      </c>
      <c r="R216">
        <v>189</v>
      </c>
      <c r="U216" s="2">
        <f t="shared" si="24"/>
        <v>0.72807017543859653</v>
      </c>
      <c r="V216" s="2" t="e">
        <f t="shared" si="25"/>
        <v>#DIV/0!</v>
      </c>
      <c r="W216" s="2">
        <f t="shared" si="26"/>
        <v>1.4004024144869216</v>
      </c>
      <c r="X216" s="2">
        <f t="shared" si="27"/>
        <v>0.96815286624203822</v>
      </c>
      <c r="Z216" s="4">
        <f t="shared" si="28"/>
        <v>2.8192771084337349</v>
      </c>
      <c r="AA216" s="4" t="e">
        <f t="shared" si="29"/>
        <v>#DIV/0!</v>
      </c>
      <c r="AB216" s="4">
        <f t="shared" si="30"/>
        <v>0.70977011494252873</v>
      </c>
      <c r="AC216" s="4">
        <f t="shared" si="31"/>
        <v>1.243421052631579</v>
      </c>
    </row>
    <row r="217" spans="1:29" x14ac:dyDescent="0.2">
      <c r="A217" t="s">
        <v>224</v>
      </c>
      <c r="B217">
        <v>1381</v>
      </c>
      <c r="C217">
        <v>0</v>
      </c>
      <c r="D217">
        <v>4</v>
      </c>
      <c r="E217">
        <v>2</v>
      </c>
      <c r="F217">
        <v>72</v>
      </c>
      <c r="G217">
        <v>0</v>
      </c>
      <c r="H217">
        <v>0</v>
      </c>
      <c r="I217">
        <v>0</v>
      </c>
      <c r="J217">
        <v>1</v>
      </c>
      <c r="K217">
        <v>10</v>
      </c>
      <c r="L217">
        <v>24</v>
      </c>
      <c r="M217">
        <v>15</v>
      </c>
      <c r="N217">
        <v>51</v>
      </c>
      <c r="O217">
        <v>0</v>
      </c>
      <c r="P217">
        <v>4</v>
      </c>
      <c r="Q217">
        <v>2</v>
      </c>
      <c r="R217">
        <v>55</v>
      </c>
      <c r="U217" s="2">
        <f t="shared" si="24"/>
        <v>0.5</v>
      </c>
      <c r="V217" s="2" t="e">
        <f t="shared" si="25"/>
        <v>#DIV/0!</v>
      </c>
      <c r="W217" s="2">
        <f t="shared" si="26"/>
        <v>1.0416666666666667</v>
      </c>
      <c r="X217" s="2">
        <f t="shared" si="27"/>
        <v>0.5</v>
      </c>
      <c r="Z217" s="4">
        <f t="shared" si="28"/>
        <v>36</v>
      </c>
      <c r="AA217" s="4" t="e">
        <f t="shared" si="29"/>
        <v>#DIV/0!</v>
      </c>
      <c r="AB217" s="4">
        <f t="shared" si="30"/>
        <v>2.04</v>
      </c>
      <c r="AC217" s="4">
        <f t="shared" si="31"/>
        <v>27.5</v>
      </c>
    </row>
    <row r="218" spans="1:29" x14ac:dyDescent="0.2">
      <c r="A218" t="s">
        <v>225</v>
      </c>
      <c r="B218">
        <v>1217</v>
      </c>
      <c r="C218">
        <v>0</v>
      </c>
      <c r="D218">
        <v>20</v>
      </c>
      <c r="E218">
        <v>5</v>
      </c>
      <c r="F218">
        <v>50</v>
      </c>
      <c r="G218">
        <v>0</v>
      </c>
      <c r="H218">
        <v>0</v>
      </c>
      <c r="I218">
        <v>0</v>
      </c>
      <c r="J218">
        <v>1</v>
      </c>
      <c r="K218">
        <v>0</v>
      </c>
      <c r="L218">
        <v>2</v>
      </c>
      <c r="M218">
        <v>3</v>
      </c>
      <c r="N218">
        <v>16</v>
      </c>
      <c r="O218">
        <v>0</v>
      </c>
      <c r="P218">
        <v>9</v>
      </c>
      <c r="Q218">
        <v>6</v>
      </c>
      <c r="R218">
        <v>48</v>
      </c>
      <c r="U218" s="2">
        <f t="shared" si="24"/>
        <v>0.25</v>
      </c>
      <c r="V218" s="2" t="e">
        <f t="shared" si="25"/>
        <v>#DIV/0!</v>
      </c>
      <c r="W218" s="2">
        <f t="shared" si="26"/>
        <v>1.5</v>
      </c>
      <c r="X218" s="2">
        <f t="shared" si="27"/>
        <v>0.66666666666666663</v>
      </c>
      <c r="Z218" s="4">
        <f t="shared" si="28"/>
        <v>10</v>
      </c>
      <c r="AA218" s="4" t="e">
        <f t="shared" si="29"/>
        <v>#DIV/0!</v>
      </c>
      <c r="AB218" s="4">
        <f t="shared" si="30"/>
        <v>5.333333333333333</v>
      </c>
      <c r="AC218" s="4">
        <f t="shared" si="31"/>
        <v>8</v>
      </c>
    </row>
    <row r="219" spans="1:29" x14ac:dyDescent="0.2">
      <c r="A219" t="s">
        <v>226</v>
      </c>
      <c r="B219">
        <v>3319</v>
      </c>
      <c r="C219">
        <v>0</v>
      </c>
      <c r="D219">
        <v>33</v>
      </c>
      <c r="E219">
        <v>17</v>
      </c>
      <c r="F219">
        <v>104</v>
      </c>
      <c r="G219">
        <v>0</v>
      </c>
      <c r="H219">
        <v>0</v>
      </c>
      <c r="I219">
        <v>0</v>
      </c>
      <c r="J219">
        <v>0</v>
      </c>
      <c r="K219">
        <v>22</v>
      </c>
      <c r="L219">
        <v>46</v>
      </c>
      <c r="M219">
        <v>49</v>
      </c>
      <c r="N219">
        <v>64</v>
      </c>
      <c r="O219">
        <v>0</v>
      </c>
      <c r="P219">
        <v>43</v>
      </c>
      <c r="Q219">
        <v>25</v>
      </c>
      <c r="R219">
        <v>42</v>
      </c>
      <c r="U219" s="2">
        <f t="shared" si="24"/>
        <v>0.51515151515151514</v>
      </c>
      <c r="V219" s="2" t="e">
        <f t="shared" si="25"/>
        <v>#DIV/0!</v>
      </c>
      <c r="W219" s="2">
        <f t="shared" si="26"/>
        <v>1.5434782608695652</v>
      </c>
      <c r="X219" s="2">
        <f t="shared" si="27"/>
        <v>0.58139534883720934</v>
      </c>
      <c r="Z219" s="4">
        <f t="shared" si="28"/>
        <v>6.117647058823529</v>
      </c>
      <c r="AA219" s="4" t="e">
        <f t="shared" si="29"/>
        <v>#DIV/0!</v>
      </c>
      <c r="AB219" s="4">
        <f t="shared" si="30"/>
        <v>0.90140845070422537</v>
      </c>
      <c r="AC219" s="4">
        <f t="shared" si="31"/>
        <v>1.68</v>
      </c>
    </row>
    <row r="220" spans="1:29" x14ac:dyDescent="0.2">
      <c r="A220" t="s">
        <v>227</v>
      </c>
      <c r="B220">
        <v>7008</v>
      </c>
      <c r="C220">
        <v>0</v>
      </c>
      <c r="D220">
        <v>74</v>
      </c>
      <c r="E220">
        <v>42</v>
      </c>
      <c r="F220">
        <v>111</v>
      </c>
      <c r="G220">
        <v>0</v>
      </c>
      <c r="H220">
        <v>0</v>
      </c>
      <c r="I220">
        <v>0</v>
      </c>
      <c r="J220">
        <v>0</v>
      </c>
      <c r="K220">
        <v>53</v>
      </c>
      <c r="L220">
        <v>114</v>
      </c>
      <c r="M220">
        <v>68</v>
      </c>
      <c r="N220">
        <v>78</v>
      </c>
      <c r="O220">
        <v>0</v>
      </c>
      <c r="P220">
        <v>78</v>
      </c>
      <c r="Q220">
        <v>75</v>
      </c>
      <c r="R220">
        <v>111</v>
      </c>
      <c r="U220" s="2">
        <f t="shared" si="24"/>
        <v>0.56756756756756754</v>
      </c>
      <c r="V220" s="2" t="e">
        <f t="shared" si="25"/>
        <v>#DIV/0!</v>
      </c>
      <c r="W220" s="2">
        <f t="shared" si="26"/>
        <v>1.0614035087719298</v>
      </c>
      <c r="X220" s="2">
        <f t="shared" si="27"/>
        <v>0.96153846153846156</v>
      </c>
      <c r="Z220" s="4">
        <f t="shared" si="28"/>
        <v>2.6428571428571428</v>
      </c>
      <c r="AA220" s="4" t="e">
        <f t="shared" si="29"/>
        <v>#DIV/0!</v>
      </c>
      <c r="AB220" s="4">
        <f t="shared" si="30"/>
        <v>0.64462809917355368</v>
      </c>
      <c r="AC220" s="4">
        <f t="shared" si="31"/>
        <v>1.48</v>
      </c>
    </row>
    <row r="221" spans="1:29" x14ac:dyDescent="0.2">
      <c r="A221" t="s">
        <v>228</v>
      </c>
      <c r="B221">
        <v>2126477</v>
      </c>
      <c r="C221">
        <v>119</v>
      </c>
      <c r="D221">
        <v>18669</v>
      </c>
      <c r="E221">
        <v>18193</v>
      </c>
      <c r="F221">
        <v>14181</v>
      </c>
      <c r="G221">
        <v>815</v>
      </c>
      <c r="H221">
        <v>2237</v>
      </c>
      <c r="I221">
        <v>1399</v>
      </c>
      <c r="J221">
        <v>393</v>
      </c>
      <c r="K221">
        <v>9443</v>
      </c>
      <c r="L221">
        <v>31402</v>
      </c>
      <c r="M221">
        <v>24680</v>
      </c>
      <c r="N221">
        <v>16579</v>
      </c>
      <c r="O221">
        <v>123</v>
      </c>
      <c r="P221">
        <v>22889</v>
      </c>
      <c r="Q221">
        <v>25743</v>
      </c>
      <c r="R221">
        <v>21037</v>
      </c>
      <c r="U221" s="2">
        <f t="shared" si="24"/>
        <v>0.98087739032620924</v>
      </c>
      <c r="V221" s="2">
        <f t="shared" si="25"/>
        <v>0.98971837282074204</v>
      </c>
      <c r="W221" s="2">
        <f t="shared" si="26"/>
        <v>1.0866505318132602</v>
      </c>
      <c r="X221" s="2">
        <f t="shared" si="27"/>
        <v>1.1300624754248765</v>
      </c>
      <c r="Z221" s="4">
        <f t="shared" si="28"/>
        <v>0.77441022280471816</v>
      </c>
      <c r="AA221" s="4">
        <f t="shared" si="29"/>
        <v>0.17750677506775067</v>
      </c>
      <c r="AB221" s="4">
        <f t="shared" si="30"/>
        <v>0.48585997714151746</v>
      </c>
      <c r="AC221" s="4">
        <f t="shared" si="31"/>
        <v>0.81330704399597931</v>
      </c>
    </row>
    <row r="222" spans="1:29" x14ac:dyDescent="0.2">
      <c r="A222" t="s">
        <v>229</v>
      </c>
      <c r="B222">
        <v>143326</v>
      </c>
      <c r="C222">
        <v>3</v>
      </c>
      <c r="D222">
        <v>811</v>
      </c>
      <c r="E222">
        <v>1261</v>
      </c>
      <c r="F222">
        <v>1810</v>
      </c>
      <c r="G222">
        <v>0</v>
      </c>
      <c r="H222">
        <v>86</v>
      </c>
      <c r="I222">
        <v>86</v>
      </c>
      <c r="J222">
        <v>92</v>
      </c>
      <c r="K222">
        <v>930</v>
      </c>
      <c r="L222">
        <v>2454</v>
      </c>
      <c r="M222">
        <v>1793</v>
      </c>
      <c r="N222">
        <v>1524</v>
      </c>
      <c r="O222">
        <v>1</v>
      </c>
      <c r="P222">
        <v>2433</v>
      </c>
      <c r="Q222">
        <v>2091</v>
      </c>
      <c r="R222">
        <v>3682</v>
      </c>
      <c r="U222" s="2">
        <f t="shared" si="24"/>
        <v>1.5585696670776819</v>
      </c>
      <c r="V222" s="2">
        <f t="shared" si="25"/>
        <v>1</v>
      </c>
      <c r="W222" s="2">
        <f t="shared" si="26"/>
        <v>1.1096169519152403</v>
      </c>
      <c r="X222" s="2">
        <f t="shared" si="27"/>
        <v>0.85984381422112621</v>
      </c>
      <c r="Z222" s="4">
        <f t="shared" si="28"/>
        <v>1.4319620253164558</v>
      </c>
      <c r="AA222" s="4">
        <f t="shared" si="29"/>
        <v>1.069767441860465</v>
      </c>
      <c r="AB222" s="4">
        <f t="shared" si="30"/>
        <v>0.55967682702901211</v>
      </c>
      <c r="AC222" s="4">
        <f t="shared" si="31"/>
        <v>1.7600382409177819</v>
      </c>
    </row>
    <row r="223" spans="1:29" x14ac:dyDescent="0.2">
      <c r="A223" t="s">
        <v>230</v>
      </c>
      <c r="B223">
        <v>724</v>
      </c>
      <c r="C223">
        <v>0</v>
      </c>
      <c r="D223">
        <v>6</v>
      </c>
      <c r="E223">
        <v>0</v>
      </c>
      <c r="F223">
        <v>15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4</v>
      </c>
      <c r="O223">
        <v>0</v>
      </c>
      <c r="P223">
        <v>0</v>
      </c>
      <c r="Q223">
        <v>3</v>
      </c>
      <c r="R223">
        <v>9</v>
      </c>
      <c r="U223" s="2">
        <f t="shared" si="24"/>
        <v>0</v>
      </c>
      <c r="V223" s="2" t="e">
        <f t="shared" si="25"/>
        <v>#DIV/0!</v>
      </c>
      <c r="W223" s="2" t="e">
        <f t="shared" si="26"/>
        <v>#DIV/0!</v>
      </c>
      <c r="X223" s="2" t="e">
        <f t="shared" si="27"/>
        <v>#DIV/0!</v>
      </c>
      <c r="Z223" s="4" t="e">
        <f t="shared" si="28"/>
        <v>#DIV/0!</v>
      </c>
      <c r="AA223" s="4" t="e">
        <f t="shared" si="29"/>
        <v>#DIV/0!</v>
      </c>
      <c r="AB223" s="4" t="e">
        <f t="shared" si="30"/>
        <v>#DIV/0!</v>
      </c>
      <c r="AC223" s="4">
        <f t="shared" si="31"/>
        <v>3</v>
      </c>
    </row>
    <row r="224" spans="1:29" x14ac:dyDescent="0.2">
      <c r="A224" t="s">
        <v>231</v>
      </c>
      <c r="B224">
        <v>11754</v>
      </c>
      <c r="C224">
        <v>48</v>
      </c>
      <c r="D224">
        <v>175</v>
      </c>
      <c r="E224">
        <v>114</v>
      </c>
      <c r="F224">
        <v>99</v>
      </c>
      <c r="G224">
        <v>0</v>
      </c>
      <c r="H224">
        <v>22</v>
      </c>
      <c r="I224">
        <v>9</v>
      </c>
      <c r="J224">
        <v>3</v>
      </c>
      <c r="K224">
        <v>271</v>
      </c>
      <c r="L224">
        <v>543</v>
      </c>
      <c r="M224">
        <v>348</v>
      </c>
      <c r="N224">
        <v>304</v>
      </c>
      <c r="O224">
        <v>0</v>
      </c>
      <c r="P224">
        <v>164</v>
      </c>
      <c r="Q224">
        <v>183</v>
      </c>
      <c r="R224">
        <v>119</v>
      </c>
      <c r="U224" s="2">
        <f t="shared" si="24"/>
        <v>0.92571428571428571</v>
      </c>
      <c r="V224" s="2">
        <f t="shared" si="25"/>
        <v>0.40909090909090912</v>
      </c>
      <c r="W224" s="2">
        <f t="shared" si="26"/>
        <v>1.1399631675874771</v>
      </c>
      <c r="X224" s="2">
        <f t="shared" si="27"/>
        <v>1.1158536585365855</v>
      </c>
      <c r="Z224" s="4">
        <f t="shared" si="28"/>
        <v>0.61111111111111116</v>
      </c>
      <c r="AA224" s="4">
        <f t="shared" si="29"/>
        <v>0.33333333333333331</v>
      </c>
      <c r="AB224" s="4">
        <f t="shared" si="30"/>
        <v>0.4911147011308562</v>
      </c>
      <c r="AC224" s="4">
        <f t="shared" si="31"/>
        <v>0.65027322404371579</v>
      </c>
    </row>
    <row r="225" spans="1:29" x14ac:dyDescent="0.2">
      <c r="A225" t="s">
        <v>232</v>
      </c>
      <c r="B225">
        <v>1495</v>
      </c>
      <c r="C225">
        <v>0</v>
      </c>
      <c r="D225">
        <v>17</v>
      </c>
      <c r="E225">
        <v>4</v>
      </c>
      <c r="F225">
        <v>229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23</v>
      </c>
      <c r="M225">
        <v>9</v>
      </c>
      <c r="N225">
        <v>96</v>
      </c>
      <c r="O225">
        <v>0</v>
      </c>
      <c r="P225">
        <v>8</v>
      </c>
      <c r="Q225">
        <v>4</v>
      </c>
      <c r="R225">
        <v>135</v>
      </c>
      <c r="U225" s="2">
        <f t="shared" si="24"/>
        <v>0.23529411764705882</v>
      </c>
      <c r="V225" s="2" t="e">
        <f t="shared" si="25"/>
        <v>#DIV/0!</v>
      </c>
      <c r="W225" s="2">
        <f t="shared" si="26"/>
        <v>0.39130434782608697</v>
      </c>
      <c r="X225" s="2">
        <f t="shared" si="27"/>
        <v>0.5</v>
      </c>
      <c r="Z225" s="4">
        <f t="shared" si="28"/>
        <v>57.25</v>
      </c>
      <c r="AA225" s="4" t="e">
        <f t="shared" si="29"/>
        <v>#DIV/0!</v>
      </c>
      <c r="AB225" s="4">
        <f t="shared" si="30"/>
        <v>10.666666666666666</v>
      </c>
      <c r="AC225" s="4">
        <f t="shared" si="31"/>
        <v>33.75</v>
      </c>
    </row>
    <row r="226" spans="1:29" x14ac:dyDescent="0.2">
      <c r="A226" t="s">
        <v>233</v>
      </c>
      <c r="B226">
        <v>31183</v>
      </c>
      <c r="C226">
        <v>0</v>
      </c>
      <c r="D226">
        <v>296</v>
      </c>
      <c r="E226">
        <v>223</v>
      </c>
      <c r="F226">
        <v>756</v>
      </c>
      <c r="G226">
        <v>0</v>
      </c>
      <c r="H226">
        <v>9</v>
      </c>
      <c r="I226">
        <v>7</v>
      </c>
      <c r="J226">
        <v>23</v>
      </c>
      <c r="K226">
        <v>288</v>
      </c>
      <c r="L226">
        <v>799</v>
      </c>
      <c r="M226">
        <v>603</v>
      </c>
      <c r="N226">
        <v>497</v>
      </c>
      <c r="O226">
        <v>0</v>
      </c>
      <c r="P226">
        <v>372</v>
      </c>
      <c r="Q226">
        <v>356</v>
      </c>
      <c r="R226">
        <v>484</v>
      </c>
      <c r="U226" s="2">
        <f t="shared" si="24"/>
        <v>0.7533783783783784</v>
      </c>
      <c r="V226" s="2">
        <f t="shared" si="25"/>
        <v>0.77777777777777779</v>
      </c>
      <c r="W226" s="2">
        <f t="shared" si="26"/>
        <v>1.1151439299123904</v>
      </c>
      <c r="X226" s="2">
        <f t="shared" si="27"/>
        <v>0.956989247311828</v>
      </c>
      <c r="Z226" s="4">
        <f t="shared" si="28"/>
        <v>3.3901345291479821</v>
      </c>
      <c r="AA226" s="4">
        <f t="shared" si="29"/>
        <v>3.2857142857142856</v>
      </c>
      <c r="AB226" s="4">
        <f t="shared" si="30"/>
        <v>0.55780022446689115</v>
      </c>
      <c r="AC226" s="4">
        <f t="shared" si="31"/>
        <v>1.3595505617977528</v>
      </c>
    </row>
    <row r="227" spans="1:29" x14ac:dyDescent="0.2">
      <c r="A227" t="s">
        <v>234</v>
      </c>
      <c r="B227">
        <v>119411</v>
      </c>
      <c r="C227">
        <v>0</v>
      </c>
      <c r="D227">
        <v>646</v>
      </c>
      <c r="E227">
        <v>507</v>
      </c>
      <c r="F227">
        <v>1076</v>
      </c>
      <c r="G227">
        <v>0</v>
      </c>
      <c r="H227">
        <v>60</v>
      </c>
      <c r="I227">
        <v>42</v>
      </c>
      <c r="J227">
        <v>49</v>
      </c>
      <c r="K227">
        <v>1275</v>
      </c>
      <c r="L227">
        <v>2408</v>
      </c>
      <c r="M227">
        <v>1474</v>
      </c>
      <c r="N227">
        <v>1568</v>
      </c>
      <c r="O227">
        <v>0</v>
      </c>
      <c r="P227">
        <v>1858</v>
      </c>
      <c r="Q227">
        <v>1575</v>
      </c>
      <c r="R227">
        <v>2806</v>
      </c>
      <c r="U227" s="2">
        <f t="shared" si="24"/>
        <v>0.78482972136222906</v>
      </c>
      <c r="V227" s="2">
        <f t="shared" si="25"/>
        <v>0.7</v>
      </c>
      <c r="W227" s="2">
        <f t="shared" si="26"/>
        <v>1.1416112956810631</v>
      </c>
      <c r="X227" s="2">
        <f t="shared" si="27"/>
        <v>0.84768568353067819</v>
      </c>
      <c r="Z227" s="4">
        <f t="shared" si="28"/>
        <v>2.1222879684418148</v>
      </c>
      <c r="AA227" s="4">
        <f t="shared" si="29"/>
        <v>1.1666666666666667</v>
      </c>
      <c r="AB227" s="4">
        <f t="shared" si="30"/>
        <v>0.57038923244816297</v>
      </c>
      <c r="AC227" s="4">
        <f t="shared" si="31"/>
        <v>1.7815873015873016</v>
      </c>
    </row>
    <row r="228" spans="1:29" x14ac:dyDescent="0.2">
      <c r="A228" t="s">
        <v>235</v>
      </c>
      <c r="B228">
        <v>1305154</v>
      </c>
      <c r="C228">
        <v>152</v>
      </c>
      <c r="D228">
        <v>7959</v>
      </c>
      <c r="E228">
        <v>7595</v>
      </c>
      <c r="F228">
        <v>25163</v>
      </c>
      <c r="G228">
        <v>0</v>
      </c>
      <c r="H228">
        <v>392</v>
      </c>
      <c r="I228">
        <v>288</v>
      </c>
      <c r="J228">
        <v>188</v>
      </c>
      <c r="K228">
        <v>3375</v>
      </c>
      <c r="L228">
        <v>12558</v>
      </c>
      <c r="M228">
        <v>7656</v>
      </c>
      <c r="N228">
        <v>5653</v>
      </c>
      <c r="O228">
        <v>40</v>
      </c>
      <c r="P228">
        <v>11639</v>
      </c>
      <c r="Q228">
        <v>10960</v>
      </c>
      <c r="R228">
        <v>12710</v>
      </c>
      <c r="U228" s="2">
        <f t="shared" si="24"/>
        <v>0.9733634878753612</v>
      </c>
      <c r="V228" s="2">
        <f t="shared" si="25"/>
        <v>0.73469387755102045</v>
      </c>
      <c r="W228" s="2">
        <f t="shared" si="26"/>
        <v>0.87840420449116097</v>
      </c>
      <c r="X228" s="2">
        <f t="shared" si="27"/>
        <v>0.94509837614915371</v>
      </c>
      <c r="Z228" s="4">
        <f t="shared" si="28"/>
        <v>3.2480960371756811</v>
      </c>
      <c r="AA228" s="4">
        <f t="shared" si="29"/>
        <v>0.65277777777777779</v>
      </c>
      <c r="AB228" s="4">
        <f t="shared" si="30"/>
        <v>0.51246487172513822</v>
      </c>
      <c r="AC228" s="4">
        <f t="shared" si="31"/>
        <v>1.1554545454545455</v>
      </c>
    </row>
    <row r="229" spans="1:29" x14ac:dyDescent="0.2">
      <c r="A229" t="s">
        <v>236</v>
      </c>
      <c r="B229">
        <v>13827</v>
      </c>
      <c r="C229">
        <v>0</v>
      </c>
      <c r="D229">
        <v>14</v>
      </c>
      <c r="E229">
        <v>18</v>
      </c>
      <c r="F229">
        <v>2362</v>
      </c>
      <c r="G229">
        <v>0</v>
      </c>
      <c r="H229">
        <v>3</v>
      </c>
      <c r="I229">
        <v>7</v>
      </c>
      <c r="J229">
        <v>13</v>
      </c>
      <c r="K229">
        <v>27</v>
      </c>
      <c r="L229">
        <v>195</v>
      </c>
      <c r="M229">
        <v>42</v>
      </c>
      <c r="N229">
        <v>981</v>
      </c>
      <c r="O229">
        <v>0</v>
      </c>
      <c r="P229">
        <v>7</v>
      </c>
      <c r="Q229">
        <v>5</v>
      </c>
      <c r="R229">
        <v>2688</v>
      </c>
      <c r="U229" s="2">
        <f t="shared" si="24"/>
        <v>1.2857142857142858</v>
      </c>
      <c r="V229" s="2">
        <f t="shared" si="25"/>
        <v>2.3333333333333335</v>
      </c>
      <c r="W229" s="2">
        <f t="shared" si="26"/>
        <v>0.35384615384615387</v>
      </c>
      <c r="X229" s="2">
        <f t="shared" si="27"/>
        <v>0.7142857142857143</v>
      </c>
      <c r="Z229" s="4">
        <f t="shared" si="28"/>
        <v>131.22222222222223</v>
      </c>
      <c r="AA229" s="4">
        <f t="shared" si="29"/>
        <v>1.8571428571428572</v>
      </c>
      <c r="AB229" s="4">
        <f t="shared" si="30"/>
        <v>14.217391304347826</v>
      </c>
      <c r="AC229" s="4">
        <f t="shared" si="31"/>
        <v>537.6</v>
      </c>
    </row>
    <row r="230" spans="1:29" x14ac:dyDescent="0.2">
      <c r="A230" t="s">
        <v>237</v>
      </c>
      <c r="B230">
        <v>20077</v>
      </c>
      <c r="C230">
        <v>0</v>
      </c>
      <c r="D230">
        <v>152</v>
      </c>
      <c r="E230">
        <v>105</v>
      </c>
      <c r="F230">
        <v>698</v>
      </c>
      <c r="G230">
        <v>0</v>
      </c>
      <c r="H230">
        <v>0</v>
      </c>
      <c r="I230">
        <v>0</v>
      </c>
      <c r="J230">
        <v>5</v>
      </c>
      <c r="K230">
        <v>75</v>
      </c>
      <c r="L230">
        <v>247</v>
      </c>
      <c r="M230">
        <v>195</v>
      </c>
      <c r="N230">
        <v>231</v>
      </c>
      <c r="O230">
        <v>0</v>
      </c>
      <c r="P230">
        <v>210</v>
      </c>
      <c r="Q230">
        <v>175</v>
      </c>
      <c r="R230">
        <v>632</v>
      </c>
      <c r="U230" s="2">
        <f t="shared" si="24"/>
        <v>0.69078947368421051</v>
      </c>
      <c r="V230" s="2" t="e">
        <f t="shared" si="25"/>
        <v>#DIV/0!</v>
      </c>
      <c r="W230" s="2">
        <f t="shared" si="26"/>
        <v>1.0931174089068827</v>
      </c>
      <c r="X230" s="2">
        <f t="shared" si="27"/>
        <v>0.83333333333333337</v>
      </c>
      <c r="Z230" s="4">
        <f t="shared" si="28"/>
        <v>6.647619047619048</v>
      </c>
      <c r="AA230" s="4" t="e">
        <f t="shared" si="29"/>
        <v>#DIV/0!</v>
      </c>
      <c r="AB230" s="4">
        <f t="shared" si="30"/>
        <v>0.85555555555555551</v>
      </c>
      <c r="AC230" s="4">
        <f t="shared" si="31"/>
        <v>3.6114285714285712</v>
      </c>
    </row>
    <row r="231" spans="1:29" x14ac:dyDescent="0.2">
      <c r="A231" t="s">
        <v>238</v>
      </c>
      <c r="B231">
        <v>41774</v>
      </c>
      <c r="C231">
        <v>0</v>
      </c>
      <c r="D231">
        <v>515</v>
      </c>
      <c r="E231">
        <v>83</v>
      </c>
      <c r="F231">
        <v>1116</v>
      </c>
      <c r="G231">
        <v>0</v>
      </c>
      <c r="H231">
        <v>5</v>
      </c>
      <c r="I231">
        <v>0</v>
      </c>
      <c r="J231">
        <v>0</v>
      </c>
      <c r="K231">
        <v>141</v>
      </c>
      <c r="L231">
        <v>427</v>
      </c>
      <c r="M231">
        <v>98</v>
      </c>
      <c r="N231">
        <v>317</v>
      </c>
      <c r="O231">
        <v>0</v>
      </c>
      <c r="P231">
        <v>487</v>
      </c>
      <c r="Q231">
        <v>126</v>
      </c>
      <c r="R231">
        <v>710</v>
      </c>
      <c r="U231" s="2">
        <f t="shared" si="24"/>
        <v>0.16116504854368932</v>
      </c>
      <c r="V231" s="2">
        <f t="shared" si="25"/>
        <v>0</v>
      </c>
      <c r="W231" s="2">
        <f t="shared" si="26"/>
        <v>0.55971896955503508</v>
      </c>
      <c r="X231" s="2">
        <f t="shared" si="27"/>
        <v>0.25872689938398358</v>
      </c>
      <c r="Z231" s="4">
        <f t="shared" si="28"/>
        <v>13.445783132530121</v>
      </c>
      <c r="AA231" s="4" t="e">
        <f t="shared" si="29"/>
        <v>#DIV/0!</v>
      </c>
      <c r="AB231" s="4">
        <f t="shared" si="30"/>
        <v>1.3263598326359833</v>
      </c>
      <c r="AC231" s="4">
        <f t="shared" si="31"/>
        <v>5.6349206349206353</v>
      </c>
    </row>
    <row r="232" spans="1:29" x14ac:dyDescent="0.2">
      <c r="A232" t="s">
        <v>239</v>
      </c>
      <c r="B232">
        <v>3265</v>
      </c>
      <c r="C232">
        <v>0</v>
      </c>
      <c r="D232">
        <v>47</v>
      </c>
      <c r="E232">
        <v>20</v>
      </c>
      <c r="F232">
        <v>211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29</v>
      </c>
      <c r="M232">
        <v>45</v>
      </c>
      <c r="N232">
        <v>121</v>
      </c>
      <c r="O232">
        <v>0</v>
      </c>
      <c r="P232">
        <v>32</v>
      </c>
      <c r="Q232">
        <v>19</v>
      </c>
      <c r="R232">
        <v>74</v>
      </c>
      <c r="U232" s="2">
        <f t="shared" si="24"/>
        <v>0.42553191489361702</v>
      </c>
      <c r="V232" s="2" t="e">
        <f t="shared" si="25"/>
        <v>#DIV/0!</v>
      </c>
      <c r="W232" s="2">
        <f t="shared" si="26"/>
        <v>1.5517241379310345</v>
      </c>
      <c r="X232" s="2">
        <f t="shared" si="27"/>
        <v>0.59375</v>
      </c>
      <c r="Z232" s="4">
        <f t="shared" si="28"/>
        <v>10.55</v>
      </c>
      <c r="AA232" s="4" t="e">
        <f t="shared" si="29"/>
        <v>#DIV/0!</v>
      </c>
      <c r="AB232" s="4">
        <f t="shared" si="30"/>
        <v>2.6888888888888891</v>
      </c>
      <c r="AC232" s="4">
        <f t="shared" si="31"/>
        <v>3.8947368421052633</v>
      </c>
    </row>
    <row r="233" spans="1:29" x14ac:dyDescent="0.2">
      <c r="A233" t="s">
        <v>240</v>
      </c>
      <c r="B233">
        <v>24729</v>
      </c>
      <c r="C233">
        <v>0</v>
      </c>
      <c r="D233">
        <v>384</v>
      </c>
      <c r="E233">
        <v>287</v>
      </c>
      <c r="F233">
        <v>605</v>
      </c>
      <c r="G233">
        <v>0</v>
      </c>
      <c r="H233">
        <v>0</v>
      </c>
      <c r="I233">
        <v>0</v>
      </c>
      <c r="J233">
        <v>3</v>
      </c>
      <c r="K233">
        <v>0</v>
      </c>
      <c r="L233">
        <v>733</v>
      </c>
      <c r="M233">
        <v>558</v>
      </c>
      <c r="N233">
        <v>661</v>
      </c>
      <c r="O233">
        <v>0</v>
      </c>
      <c r="P233">
        <v>377</v>
      </c>
      <c r="Q233">
        <v>333</v>
      </c>
      <c r="R233">
        <v>371</v>
      </c>
      <c r="U233" s="2">
        <f t="shared" si="24"/>
        <v>0.74739583333333337</v>
      </c>
      <c r="V233" s="2" t="e">
        <f t="shared" si="25"/>
        <v>#DIV/0!</v>
      </c>
      <c r="W233" s="2">
        <f t="shared" si="26"/>
        <v>0.76125511596180084</v>
      </c>
      <c r="X233" s="2">
        <f t="shared" si="27"/>
        <v>0.88328912466843501</v>
      </c>
      <c r="Z233" s="4">
        <f t="shared" si="28"/>
        <v>2.1080139372822297</v>
      </c>
      <c r="AA233" s="4" t="e">
        <f t="shared" si="29"/>
        <v>#DIV/0!</v>
      </c>
      <c r="AB233" s="4">
        <f t="shared" si="30"/>
        <v>1.1845878136200716</v>
      </c>
      <c r="AC233" s="4">
        <f t="shared" si="31"/>
        <v>1.1141141141141142</v>
      </c>
    </row>
    <row r="234" spans="1:29" x14ac:dyDescent="0.2">
      <c r="A234" t="s">
        <v>241</v>
      </c>
      <c r="B234">
        <v>47564</v>
      </c>
      <c r="C234">
        <v>0</v>
      </c>
      <c r="D234">
        <v>275</v>
      </c>
      <c r="E234">
        <v>163</v>
      </c>
      <c r="F234">
        <v>515</v>
      </c>
      <c r="K234">
        <v>256</v>
      </c>
      <c r="L234">
        <v>446</v>
      </c>
      <c r="M234">
        <v>279</v>
      </c>
      <c r="N234">
        <v>313</v>
      </c>
      <c r="O234">
        <v>38</v>
      </c>
      <c r="P234">
        <v>438</v>
      </c>
      <c r="Q234">
        <v>424</v>
      </c>
      <c r="R234">
        <v>530</v>
      </c>
      <c r="U234" s="2">
        <f t="shared" si="24"/>
        <v>0.59272727272727277</v>
      </c>
      <c r="V234" s="2" t="e">
        <f t="shared" si="25"/>
        <v>#DIV/0!</v>
      </c>
      <c r="W234" s="2">
        <f t="shared" si="26"/>
        <v>1.1995515695067265</v>
      </c>
      <c r="X234" s="2">
        <f t="shared" si="27"/>
        <v>1.0547945205479452</v>
      </c>
      <c r="Z234" s="4">
        <f t="shared" si="28"/>
        <v>3.1595092024539877</v>
      </c>
      <c r="AA234" s="4" t="e">
        <f t="shared" si="29"/>
        <v>#DIV/0!</v>
      </c>
      <c r="AB234" s="4">
        <f t="shared" si="30"/>
        <v>0.58504672897196264</v>
      </c>
      <c r="AC234" s="4">
        <f t="shared" si="31"/>
        <v>1.1471861471861471</v>
      </c>
    </row>
    <row r="235" spans="1:29" x14ac:dyDescent="0.2">
      <c r="A235" t="s">
        <v>242</v>
      </c>
      <c r="B235">
        <v>61275</v>
      </c>
      <c r="C235">
        <v>12</v>
      </c>
      <c r="D235">
        <v>401</v>
      </c>
      <c r="E235">
        <v>430</v>
      </c>
      <c r="F235">
        <v>902</v>
      </c>
      <c r="G235">
        <v>0</v>
      </c>
      <c r="H235">
        <v>0</v>
      </c>
      <c r="I235">
        <v>0</v>
      </c>
      <c r="J235">
        <v>0</v>
      </c>
      <c r="K235">
        <v>260</v>
      </c>
      <c r="L235">
        <v>693</v>
      </c>
      <c r="M235">
        <v>431</v>
      </c>
      <c r="N235">
        <v>440</v>
      </c>
      <c r="O235">
        <v>12</v>
      </c>
      <c r="P235">
        <v>416</v>
      </c>
      <c r="Q235">
        <v>420</v>
      </c>
      <c r="R235">
        <v>475</v>
      </c>
      <c r="U235" s="2">
        <f t="shared" si="24"/>
        <v>1.1022443890274314</v>
      </c>
      <c r="V235" s="2" t="e">
        <f t="shared" si="25"/>
        <v>#DIV/0!</v>
      </c>
      <c r="W235" s="2">
        <f t="shared" si="26"/>
        <v>0.99711399711399706</v>
      </c>
      <c r="X235" s="2">
        <f t="shared" si="27"/>
        <v>1.0384615384615385</v>
      </c>
      <c r="Z235" s="4">
        <f t="shared" si="28"/>
        <v>2.0407239819004523</v>
      </c>
      <c r="AA235" s="4" t="e">
        <f t="shared" si="29"/>
        <v>#DIV/0!</v>
      </c>
      <c r="AB235" s="4">
        <f t="shared" si="30"/>
        <v>0.63675832127351661</v>
      </c>
      <c r="AC235" s="4">
        <f t="shared" si="31"/>
        <v>1.099537037037037</v>
      </c>
    </row>
    <row r="236" spans="1:29" x14ac:dyDescent="0.2">
      <c r="A236" t="s">
        <v>243</v>
      </c>
      <c r="B236">
        <v>90964</v>
      </c>
      <c r="C236">
        <v>10</v>
      </c>
      <c r="D236">
        <v>607</v>
      </c>
      <c r="E236">
        <v>552</v>
      </c>
      <c r="F236">
        <v>1110</v>
      </c>
      <c r="G236">
        <v>0</v>
      </c>
      <c r="H236">
        <v>3</v>
      </c>
      <c r="I236">
        <v>3</v>
      </c>
      <c r="J236">
        <v>0</v>
      </c>
      <c r="K236">
        <v>474</v>
      </c>
      <c r="L236">
        <v>1504</v>
      </c>
      <c r="M236">
        <v>1061</v>
      </c>
      <c r="N236">
        <v>599</v>
      </c>
      <c r="O236">
        <v>1</v>
      </c>
      <c r="P236">
        <v>1419</v>
      </c>
      <c r="Q236">
        <v>1533</v>
      </c>
      <c r="R236">
        <v>1172</v>
      </c>
      <c r="U236" s="2">
        <f t="shared" si="24"/>
        <v>0.92586490939044486</v>
      </c>
      <c r="V236" s="2">
        <f t="shared" si="25"/>
        <v>1</v>
      </c>
      <c r="W236" s="2">
        <f t="shared" si="26"/>
        <v>1.0206117021276595</v>
      </c>
      <c r="X236" s="2">
        <f t="shared" si="27"/>
        <v>1.0810429880197323</v>
      </c>
      <c r="Z236" s="4">
        <f t="shared" si="28"/>
        <v>1.9750889679715302</v>
      </c>
      <c r="AA236" s="4">
        <f t="shared" si="29"/>
        <v>0</v>
      </c>
      <c r="AB236" s="4">
        <f t="shared" si="30"/>
        <v>0.39022801302931598</v>
      </c>
      <c r="AC236" s="4">
        <f t="shared" si="31"/>
        <v>0.76401564537157762</v>
      </c>
    </row>
    <row r="237" spans="1:29" x14ac:dyDescent="0.2">
      <c r="A237" t="s">
        <v>244</v>
      </c>
      <c r="B237">
        <v>77977</v>
      </c>
      <c r="C237">
        <v>1</v>
      </c>
      <c r="D237">
        <v>442</v>
      </c>
      <c r="E237">
        <v>335</v>
      </c>
      <c r="F237">
        <v>833</v>
      </c>
      <c r="K237">
        <v>0</v>
      </c>
      <c r="L237">
        <v>647</v>
      </c>
      <c r="M237">
        <v>698</v>
      </c>
      <c r="N237">
        <v>851</v>
      </c>
      <c r="O237">
        <v>0</v>
      </c>
      <c r="P237">
        <v>47</v>
      </c>
      <c r="Q237">
        <v>52</v>
      </c>
      <c r="R237">
        <v>69</v>
      </c>
      <c r="U237" s="2">
        <f t="shared" si="24"/>
        <v>0.76018099547511309</v>
      </c>
      <c r="V237" s="2" t="e">
        <f t="shared" si="25"/>
        <v>#DIV/0!</v>
      </c>
      <c r="W237" s="2">
        <f t="shared" si="26"/>
        <v>1.0788253477588872</v>
      </c>
      <c r="X237" s="2">
        <f t="shared" si="27"/>
        <v>1.1063829787234043</v>
      </c>
      <c r="Z237" s="4">
        <f t="shared" si="28"/>
        <v>2.4791666666666665</v>
      </c>
      <c r="AA237" s="4" t="e">
        <f t="shared" si="29"/>
        <v>#DIV/0!</v>
      </c>
      <c r="AB237" s="4">
        <f t="shared" si="30"/>
        <v>1.2191977077363896</v>
      </c>
      <c r="AC237" s="4">
        <f t="shared" si="31"/>
        <v>1.3269230769230769</v>
      </c>
    </row>
    <row r="238" spans="1:29" x14ac:dyDescent="0.2">
      <c r="A238" t="s">
        <v>245</v>
      </c>
      <c r="B238">
        <v>59781</v>
      </c>
      <c r="C238">
        <v>0</v>
      </c>
      <c r="D238">
        <v>500</v>
      </c>
      <c r="E238">
        <v>310</v>
      </c>
      <c r="F238">
        <v>1488</v>
      </c>
      <c r="K238">
        <v>0</v>
      </c>
      <c r="L238">
        <v>536</v>
      </c>
      <c r="M238">
        <v>540</v>
      </c>
      <c r="N238">
        <v>1029</v>
      </c>
      <c r="U238" s="2">
        <f t="shared" si="24"/>
        <v>0.62</v>
      </c>
      <c r="V238" s="2" t="e">
        <f t="shared" si="25"/>
        <v>#DIV/0!</v>
      </c>
      <c r="W238" s="2">
        <f t="shared" si="26"/>
        <v>1.0074626865671641</v>
      </c>
      <c r="X238" s="2" t="e">
        <f t="shared" si="27"/>
        <v>#DIV/0!</v>
      </c>
      <c r="Z238" s="4">
        <f t="shared" si="28"/>
        <v>4.8</v>
      </c>
      <c r="AA238" s="4" t="e">
        <f t="shared" si="29"/>
        <v>#DIV/0!</v>
      </c>
      <c r="AB238" s="4">
        <f t="shared" si="30"/>
        <v>1.9055555555555554</v>
      </c>
      <c r="AC238" s="4" t="e">
        <f t="shared" si="31"/>
        <v>#DIV/0!</v>
      </c>
    </row>
    <row r="239" spans="1:29" x14ac:dyDescent="0.2">
      <c r="A239" t="s">
        <v>246</v>
      </c>
      <c r="B239">
        <v>11194</v>
      </c>
      <c r="C239">
        <v>0</v>
      </c>
      <c r="D239">
        <v>137</v>
      </c>
      <c r="E239">
        <v>209</v>
      </c>
      <c r="F239">
        <v>312</v>
      </c>
      <c r="G239">
        <v>0</v>
      </c>
      <c r="H239">
        <v>0</v>
      </c>
      <c r="I239">
        <v>0</v>
      </c>
      <c r="J239">
        <v>0</v>
      </c>
      <c r="K239">
        <v>6</v>
      </c>
      <c r="L239">
        <v>270</v>
      </c>
      <c r="M239">
        <v>221</v>
      </c>
      <c r="N239">
        <v>135</v>
      </c>
      <c r="O239">
        <v>0</v>
      </c>
      <c r="P239">
        <v>137</v>
      </c>
      <c r="Q239">
        <v>193</v>
      </c>
      <c r="R239">
        <v>192</v>
      </c>
      <c r="U239" s="2">
        <f t="shared" si="24"/>
        <v>1.5255474452554745</v>
      </c>
      <c r="V239" s="2" t="e">
        <f t="shared" si="25"/>
        <v>#DIV/0!</v>
      </c>
      <c r="W239" s="2">
        <f t="shared" si="26"/>
        <v>0.84074074074074079</v>
      </c>
      <c r="X239" s="2">
        <f t="shared" si="27"/>
        <v>1.4087591240875912</v>
      </c>
      <c r="Z239" s="4">
        <f t="shared" si="28"/>
        <v>1.4928229665071771</v>
      </c>
      <c r="AA239" s="4" t="e">
        <f t="shared" si="29"/>
        <v>#DIV/0!</v>
      </c>
      <c r="AB239" s="4">
        <f t="shared" si="30"/>
        <v>0.59471365638766516</v>
      </c>
      <c r="AC239" s="4">
        <f t="shared" si="31"/>
        <v>0.99481865284974091</v>
      </c>
    </row>
    <row r="240" spans="1:29" x14ac:dyDescent="0.2">
      <c r="A240" t="s">
        <v>247</v>
      </c>
      <c r="B240">
        <v>35891</v>
      </c>
      <c r="C240">
        <v>0</v>
      </c>
      <c r="D240">
        <v>272</v>
      </c>
      <c r="E240">
        <v>212</v>
      </c>
      <c r="F240">
        <v>263</v>
      </c>
      <c r="K240">
        <v>201</v>
      </c>
      <c r="L240">
        <v>519</v>
      </c>
      <c r="M240">
        <v>368</v>
      </c>
      <c r="N240">
        <v>390</v>
      </c>
      <c r="U240" s="2">
        <f t="shared" si="24"/>
        <v>0.77941176470588236</v>
      </c>
      <c r="V240" s="2" t="e">
        <f t="shared" si="25"/>
        <v>#DIV/0!</v>
      </c>
      <c r="W240" s="2">
        <f t="shared" si="26"/>
        <v>1.0963391136801541</v>
      </c>
      <c r="X240" s="2" t="e">
        <f t="shared" si="27"/>
        <v>#DIV/0!</v>
      </c>
      <c r="Z240" s="4">
        <f t="shared" si="28"/>
        <v>1.2405660377358489</v>
      </c>
      <c r="AA240" s="4" t="e">
        <f t="shared" si="29"/>
        <v>#DIV/0!</v>
      </c>
      <c r="AB240" s="4">
        <f t="shared" si="30"/>
        <v>0.68541300527240778</v>
      </c>
      <c r="AC240" s="4" t="e">
        <f t="shared" si="31"/>
        <v>#DIV/0!</v>
      </c>
    </row>
    <row r="241" spans="1:29" x14ac:dyDescent="0.2">
      <c r="A241" t="s">
        <v>248</v>
      </c>
      <c r="B241">
        <v>267945</v>
      </c>
      <c r="C241">
        <v>23</v>
      </c>
      <c r="D241">
        <v>2852</v>
      </c>
      <c r="E241">
        <v>3474</v>
      </c>
      <c r="F241">
        <v>4571</v>
      </c>
      <c r="K241">
        <v>1177</v>
      </c>
      <c r="L241">
        <v>2708</v>
      </c>
      <c r="M241">
        <v>1589</v>
      </c>
      <c r="N241">
        <v>1983</v>
      </c>
      <c r="O241">
        <v>0</v>
      </c>
      <c r="P241">
        <v>697</v>
      </c>
      <c r="Q241">
        <v>688</v>
      </c>
      <c r="R241">
        <v>1013</v>
      </c>
      <c r="U241" s="2">
        <f t="shared" si="24"/>
        <v>1.2261570827489481</v>
      </c>
      <c r="V241" s="2" t="e">
        <f t="shared" si="25"/>
        <v>#DIV/0!</v>
      </c>
      <c r="W241" s="2">
        <f t="shared" si="26"/>
        <v>1.0214180206794683</v>
      </c>
      <c r="X241" s="2">
        <f t="shared" si="27"/>
        <v>0.98708751793400284</v>
      </c>
      <c r="Z241" s="4">
        <f t="shared" si="28"/>
        <v>1.3071203889047756</v>
      </c>
      <c r="AA241" s="4" t="e">
        <f t="shared" si="29"/>
        <v>#DIV/0!</v>
      </c>
      <c r="AB241" s="4">
        <f t="shared" si="30"/>
        <v>0.7169197396963124</v>
      </c>
      <c r="AC241" s="4">
        <f t="shared" si="31"/>
        <v>1.4723837209302326</v>
      </c>
    </row>
    <row r="242" spans="1:29" x14ac:dyDescent="0.2">
      <c r="A242" t="s">
        <v>249</v>
      </c>
      <c r="B242">
        <v>41721</v>
      </c>
      <c r="C242">
        <v>0</v>
      </c>
      <c r="D242">
        <v>426</v>
      </c>
      <c r="E242">
        <v>271</v>
      </c>
      <c r="F242">
        <v>2308</v>
      </c>
      <c r="G242">
        <v>0</v>
      </c>
      <c r="H242">
        <v>61</v>
      </c>
      <c r="I242">
        <v>31</v>
      </c>
      <c r="J242">
        <v>40</v>
      </c>
      <c r="K242">
        <v>0</v>
      </c>
      <c r="L242">
        <v>582</v>
      </c>
      <c r="M242">
        <v>856</v>
      </c>
      <c r="N242">
        <v>1491</v>
      </c>
      <c r="O242">
        <v>0</v>
      </c>
      <c r="P242">
        <v>326</v>
      </c>
      <c r="Q242">
        <v>283</v>
      </c>
      <c r="R242">
        <v>1545</v>
      </c>
      <c r="U242" s="2">
        <f t="shared" si="24"/>
        <v>0.636150234741784</v>
      </c>
      <c r="V242" s="2">
        <f t="shared" si="25"/>
        <v>0.50819672131147542</v>
      </c>
      <c r="W242" s="2">
        <f t="shared" si="26"/>
        <v>1.470790378006873</v>
      </c>
      <c r="X242" s="2">
        <f t="shared" si="27"/>
        <v>0.86809815950920244</v>
      </c>
      <c r="Z242" s="4">
        <f t="shared" si="28"/>
        <v>8.5166051660516597</v>
      </c>
      <c r="AA242" s="4">
        <f t="shared" si="29"/>
        <v>1.2903225806451613</v>
      </c>
      <c r="AB242" s="4">
        <f t="shared" si="30"/>
        <v>1.7418224299065421</v>
      </c>
      <c r="AC242" s="4">
        <f t="shared" si="31"/>
        <v>5.4593639575971729</v>
      </c>
    </row>
    <row r="243" spans="1:29" x14ac:dyDescent="0.2">
      <c r="A243" t="s">
        <v>250</v>
      </c>
      <c r="B243">
        <v>4927</v>
      </c>
      <c r="C243">
        <v>0</v>
      </c>
      <c r="D243">
        <v>173</v>
      </c>
      <c r="E243">
        <v>151</v>
      </c>
      <c r="F243">
        <v>205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257</v>
      </c>
      <c r="M243">
        <v>104</v>
      </c>
      <c r="N243">
        <v>101</v>
      </c>
      <c r="O243">
        <v>0</v>
      </c>
      <c r="P243">
        <v>58</v>
      </c>
      <c r="Q243">
        <v>54</v>
      </c>
      <c r="R243">
        <v>59</v>
      </c>
      <c r="U243" s="2">
        <f t="shared" si="24"/>
        <v>0.87283236994219648</v>
      </c>
      <c r="V243" s="2" t="e">
        <f t="shared" si="25"/>
        <v>#DIV/0!</v>
      </c>
      <c r="W243" s="2">
        <f t="shared" si="26"/>
        <v>0.40466926070038911</v>
      </c>
      <c r="X243" s="2">
        <f t="shared" si="27"/>
        <v>0.93103448275862066</v>
      </c>
      <c r="Z243" s="4">
        <f t="shared" si="28"/>
        <v>1.3576158940397351</v>
      </c>
      <c r="AA243" s="4" t="e">
        <f t="shared" si="29"/>
        <v>#DIV/0!</v>
      </c>
      <c r="AB243" s="4">
        <f t="shared" si="30"/>
        <v>0.97115384615384615</v>
      </c>
      <c r="AC243" s="4">
        <f t="shared" si="31"/>
        <v>1.0925925925925926</v>
      </c>
    </row>
    <row r="244" spans="1:29" x14ac:dyDescent="0.2">
      <c r="A244" t="s">
        <v>251</v>
      </c>
      <c r="B244">
        <v>130069</v>
      </c>
      <c r="C244">
        <v>0</v>
      </c>
      <c r="D244">
        <v>1200</v>
      </c>
      <c r="E244">
        <v>998</v>
      </c>
      <c r="F244">
        <v>2242</v>
      </c>
      <c r="G244">
        <v>0</v>
      </c>
      <c r="H244">
        <v>59</v>
      </c>
      <c r="I244">
        <v>50</v>
      </c>
      <c r="J244">
        <v>34</v>
      </c>
      <c r="K244">
        <v>0</v>
      </c>
      <c r="L244">
        <v>1577</v>
      </c>
      <c r="M244">
        <v>2209</v>
      </c>
      <c r="N244">
        <v>2739</v>
      </c>
      <c r="O244">
        <v>0</v>
      </c>
      <c r="P244">
        <v>1021</v>
      </c>
      <c r="Q244">
        <v>1008</v>
      </c>
      <c r="R244">
        <v>1080</v>
      </c>
      <c r="U244" s="2">
        <f t="shared" si="24"/>
        <v>0.83166666666666667</v>
      </c>
      <c r="V244" s="2">
        <f t="shared" si="25"/>
        <v>0.84745762711864403</v>
      </c>
      <c r="W244" s="2">
        <f t="shared" si="26"/>
        <v>1.4007609384908053</v>
      </c>
      <c r="X244" s="2">
        <f t="shared" si="27"/>
        <v>0.98726738491674826</v>
      </c>
      <c r="Z244" s="4">
        <f t="shared" si="28"/>
        <v>2.246492985971944</v>
      </c>
      <c r="AA244" s="4">
        <f t="shared" si="29"/>
        <v>0.68</v>
      </c>
      <c r="AB244" s="4">
        <f t="shared" si="30"/>
        <v>1.2399275690357627</v>
      </c>
      <c r="AC244" s="4">
        <f t="shared" si="31"/>
        <v>1.0714285714285714</v>
      </c>
    </row>
    <row r="245" spans="1:29" x14ac:dyDescent="0.2">
      <c r="A245" t="s">
        <v>252</v>
      </c>
      <c r="B245">
        <v>12731</v>
      </c>
      <c r="C245">
        <v>6</v>
      </c>
      <c r="D245">
        <v>156</v>
      </c>
      <c r="E245">
        <v>94</v>
      </c>
      <c r="F245">
        <v>670</v>
      </c>
      <c r="G245">
        <v>0</v>
      </c>
      <c r="H245">
        <v>7</v>
      </c>
      <c r="I245">
        <v>0</v>
      </c>
      <c r="J245">
        <v>24</v>
      </c>
      <c r="K245">
        <v>96</v>
      </c>
      <c r="L245">
        <v>202</v>
      </c>
      <c r="M245">
        <v>168</v>
      </c>
      <c r="N245">
        <v>91</v>
      </c>
      <c r="O245">
        <v>0</v>
      </c>
      <c r="P245">
        <v>159</v>
      </c>
      <c r="Q245">
        <v>134</v>
      </c>
      <c r="R245">
        <v>453</v>
      </c>
      <c r="U245" s="2">
        <f t="shared" si="24"/>
        <v>0.64102564102564108</v>
      </c>
      <c r="V245" s="2">
        <f t="shared" si="25"/>
        <v>0</v>
      </c>
      <c r="W245" s="2">
        <f t="shared" si="26"/>
        <v>1.306930693069307</v>
      </c>
      <c r="X245" s="2">
        <f t="shared" si="27"/>
        <v>0.84276729559748431</v>
      </c>
      <c r="Z245" s="4">
        <f t="shared" si="28"/>
        <v>6.7</v>
      </c>
      <c r="AA245" s="4" t="e">
        <f t="shared" si="29"/>
        <v>#DIV/0!</v>
      </c>
      <c r="AB245" s="4">
        <f t="shared" si="30"/>
        <v>0.34469696969696972</v>
      </c>
      <c r="AC245" s="4">
        <f t="shared" si="31"/>
        <v>3.3805970149253732</v>
      </c>
    </row>
    <row r="246" spans="1:29" x14ac:dyDescent="0.2">
      <c r="A246" t="s">
        <v>253</v>
      </c>
      <c r="B246">
        <v>20316</v>
      </c>
      <c r="C246">
        <v>0</v>
      </c>
      <c r="D246">
        <v>259</v>
      </c>
      <c r="E246">
        <v>387</v>
      </c>
      <c r="F246">
        <v>462</v>
      </c>
      <c r="G246">
        <v>0</v>
      </c>
      <c r="H246">
        <v>22</v>
      </c>
      <c r="I246">
        <v>6</v>
      </c>
      <c r="J246">
        <v>9</v>
      </c>
      <c r="K246">
        <v>45</v>
      </c>
      <c r="L246">
        <v>209</v>
      </c>
      <c r="M246">
        <v>208</v>
      </c>
      <c r="N246">
        <v>259</v>
      </c>
      <c r="O246">
        <v>0</v>
      </c>
      <c r="P246">
        <v>285</v>
      </c>
      <c r="Q246">
        <v>269</v>
      </c>
      <c r="R246">
        <v>154</v>
      </c>
      <c r="U246" s="2">
        <f t="shared" si="24"/>
        <v>1.4942084942084941</v>
      </c>
      <c r="V246" s="2">
        <f t="shared" si="25"/>
        <v>0.27272727272727271</v>
      </c>
      <c r="W246" s="2">
        <f t="shared" si="26"/>
        <v>1.2105263157894737</v>
      </c>
      <c r="X246" s="2">
        <f t="shared" si="27"/>
        <v>0.94385964912280707</v>
      </c>
      <c r="Z246" s="4">
        <f t="shared" si="28"/>
        <v>1.193798449612403</v>
      </c>
      <c r="AA246" s="4">
        <f t="shared" si="29"/>
        <v>1.5</v>
      </c>
      <c r="AB246" s="4">
        <f t="shared" si="30"/>
        <v>1.0237154150197629</v>
      </c>
      <c r="AC246" s="4">
        <f t="shared" si="31"/>
        <v>0.57249070631970256</v>
      </c>
    </row>
    <row r="247" spans="1:29" x14ac:dyDescent="0.2">
      <c r="A247" t="s">
        <v>254</v>
      </c>
      <c r="B247">
        <v>643026</v>
      </c>
      <c r="C247">
        <v>10</v>
      </c>
      <c r="D247">
        <v>2768</v>
      </c>
      <c r="E247">
        <v>2602</v>
      </c>
      <c r="F247">
        <v>2993</v>
      </c>
      <c r="G247">
        <v>18</v>
      </c>
      <c r="H247">
        <v>165</v>
      </c>
      <c r="I247">
        <v>124</v>
      </c>
      <c r="J247">
        <v>85</v>
      </c>
      <c r="K247">
        <v>895</v>
      </c>
      <c r="L247">
        <v>3233</v>
      </c>
      <c r="M247">
        <v>2588</v>
      </c>
      <c r="N247">
        <v>2604</v>
      </c>
      <c r="O247">
        <v>1</v>
      </c>
      <c r="P247">
        <v>2482</v>
      </c>
      <c r="Q247">
        <v>2299</v>
      </c>
      <c r="R247">
        <v>2544</v>
      </c>
      <c r="U247" s="2">
        <f t="shared" si="24"/>
        <v>0.94364161849710981</v>
      </c>
      <c r="V247" s="2">
        <f t="shared" si="25"/>
        <v>0.8606060606060606</v>
      </c>
      <c r="W247" s="2">
        <f t="shared" si="26"/>
        <v>1.0773275595422209</v>
      </c>
      <c r="X247" s="2">
        <f t="shared" si="27"/>
        <v>0.92667203867848513</v>
      </c>
      <c r="Z247" s="4">
        <f t="shared" si="28"/>
        <v>1.145865237366003</v>
      </c>
      <c r="AA247" s="4">
        <f t="shared" si="29"/>
        <v>0.59859154929577463</v>
      </c>
      <c r="AB247" s="4">
        <f t="shared" si="30"/>
        <v>0.74763135228251509</v>
      </c>
      <c r="AC247" s="4">
        <f t="shared" si="31"/>
        <v>1.1060869565217391</v>
      </c>
    </row>
    <row r="248" spans="1:29" x14ac:dyDescent="0.2">
      <c r="A248" t="s">
        <v>255</v>
      </c>
      <c r="B248">
        <v>51257</v>
      </c>
      <c r="C248">
        <v>1</v>
      </c>
      <c r="D248">
        <v>352</v>
      </c>
      <c r="E248">
        <v>636</v>
      </c>
      <c r="F248">
        <v>1100</v>
      </c>
      <c r="G248">
        <v>0</v>
      </c>
      <c r="H248">
        <v>21</v>
      </c>
      <c r="I248">
        <v>22</v>
      </c>
      <c r="J248">
        <v>3</v>
      </c>
      <c r="K248">
        <v>261</v>
      </c>
      <c r="L248">
        <v>629</v>
      </c>
      <c r="M248">
        <v>325</v>
      </c>
      <c r="N248">
        <v>339</v>
      </c>
      <c r="O248">
        <v>0</v>
      </c>
      <c r="P248">
        <v>471</v>
      </c>
      <c r="Q248">
        <v>522</v>
      </c>
      <c r="R248">
        <v>814</v>
      </c>
      <c r="U248" s="2">
        <f t="shared" si="24"/>
        <v>1.8096590909090908</v>
      </c>
      <c r="V248" s="2">
        <f t="shared" si="25"/>
        <v>1.0476190476190477</v>
      </c>
      <c r="W248" s="2">
        <f t="shared" si="26"/>
        <v>0.93163751987281396</v>
      </c>
      <c r="X248" s="2">
        <f t="shared" si="27"/>
        <v>1.10828025477707</v>
      </c>
      <c r="Z248" s="4">
        <f t="shared" si="28"/>
        <v>1.7268445839874411</v>
      </c>
      <c r="AA248" s="4">
        <f t="shared" si="29"/>
        <v>0.13636363636363635</v>
      </c>
      <c r="AB248" s="4">
        <f t="shared" si="30"/>
        <v>0.57849829351535831</v>
      </c>
      <c r="AC248" s="4">
        <f t="shared" si="31"/>
        <v>1.5593869731800767</v>
      </c>
    </row>
    <row r="249" spans="1:29" x14ac:dyDescent="0.2">
      <c r="A249" t="s">
        <v>256</v>
      </c>
      <c r="B249">
        <v>7415</v>
      </c>
      <c r="C249">
        <v>0</v>
      </c>
      <c r="D249">
        <v>125</v>
      </c>
      <c r="E249">
        <v>82</v>
      </c>
      <c r="F249">
        <v>246</v>
      </c>
      <c r="G249">
        <v>0</v>
      </c>
      <c r="H249">
        <v>0</v>
      </c>
      <c r="I249">
        <v>0</v>
      </c>
      <c r="J249">
        <v>0</v>
      </c>
      <c r="K249">
        <v>12</v>
      </c>
      <c r="L249">
        <v>67</v>
      </c>
      <c r="M249">
        <v>78</v>
      </c>
      <c r="N249">
        <v>183</v>
      </c>
      <c r="O249">
        <v>0</v>
      </c>
      <c r="P249">
        <v>85</v>
      </c>
      <c r="Q249">
        <v>45</v>
      </c>
      <c r="R249">
        <v>256</v>
      </c>
      <c r="U249" s="2">
        <f t="shared" si="24"/>
        <v>0.65600000000000003</v>
      </c>
      <c r="V249" s="2" t="e">
        <f t="shared" si="25"/>
        <v>#DIV/0!</v>
      </c>
      <c r="W249" s="2">
        <f t="shared" si="26"/>
        <v>1.3432835820895523</v>
      </c>
      <c r="X249" s="2">
        <f t="shared" si="27"/>
        <v>0.52941176470588236</v>
      </c>
      <c r="Z249" s="4">
        <f t="shared" si="28"/>
        <v>3</v>
      </c>
      <c r="AA249" s="4" t="e">
        <f t="shared" si="29"/>
        <v>#DIV/0!</v>
      </c>
      <c r="AB249" s="4">
        <f t="shared" si="30"/>
        <v>2.0333333333333332</v>
      </c>
      <c r="AC249" s="4">
        <f t="shared" si="31"/>
        <v>5.6888888888888891</v>
      </c>
    </row>
    <row r="250" spans="1:29" x14ac:dyDescent="0.2">
      <c r="A250" t="s">
        <v>257</v>
      </c>
      <c r="B250">
        <v>71714</v>
      </c>
      <c r="C250">
        <v>2</v>
      </c>
      <c r="D250">
        <v>695</v>
      </c>
      <c r="E250">
        <v>576</v>
      </c>
      <c r="F250">
        <v>1047</v>
      </c>
      <c r="K250">
        <v>621</v>
      </c>
      <c r="L250">
        <v>1351</v>
      </c>
      <c r="M250">
        <v>879</v>
      </c>
      <c r="N250">
        <v>1242</v>
      </c>
      <c r="O250">
        <v>0</v>
      </c>
      <c r="P250">
        <v>328</v>
      </c>
      <c r="Q250">
        <v>328</v>
      </c>
      <c r="R250">
        <v>420</v>
      </c>
      <c r="U250" s="2">
        <f t="shared" si="24"/>
        <v>0.83165467625899281</v>
      </c>
      <c r="V250" s="2" t="e">
        <f t="shared" si="25"/>
        <v>#DIV/0!</v>
      </c>
      <c r="W250" s="2">
        <f t="shared" si="26"/>
        <v>1.1102886750555145</v>
      </c>
      <c r="X250" s="2">
        <f t="shared" si="27"/>
        <v>1</v>
      </c>
      <c r="Z250" s="4">
        <f t="shared" si="28"/>
        <v>1.8114186851211074</v>
      </c>
      <c r="AA250" s="4" t="e">
        <f t="shared" si="29"/>
        <v>#DIV/0!</v>
      </c>
      <c r="AB250" s="4">
        <f t="shared" si="30"/>
        <v>0.82799999999999996</v>
      </c>
      <c r="AC250" s="4">
        <f t="shared" si="31"/>
        <v>1.2804878048780488</v>
      </c>
    </row>
    <row r="251" spans="1:29" x14ac:dyDescent="0.2">
      <c r="A251" t="s">
        <v>258</v>
      </c>
      <c r="B251">
        <v>45875</v>
      </c>
      <c r="C251">
        <v>0</v>
      </c>
      <c r="D251">
        <v>299</v>
      </c>
      <c r="E251">
        <v>258</v>
      </c>
      <c r="F251">
        <v>680</v>
      </c>
      <c r="G251">
        <v>0</v>
      </c>
      <c r="H251">
        <v>47</v>
      </c>
      <c r="I251">
        <v>37</v>
      </c>
      <c r="J251">
        <v>11</v>
      </c>
      <c r="K251">
        <v>222</v>
      </c>
      <c r="L251">
        <v>530</v>
      </c>
      <c r="M251">
        <v>353</v>
      </c>
      <c r="N251">
        <v>396</v>
      </c>
      <c r="O251">
        <v>0</v>
      </c>
      <c r="P251">
        <v>476</v>
      </c>
      <c r="Q251">
        <v>404</v>
      </c>
      <c r="R251">
        <v>780</v>
      </c>
      <c r="U251" s="2">
        <f t="shared" si="24"/>
        <v>0.86287625418060199</v>
      </c>
      <c r="V251" s="2">
        <f t="shared" si="25"/>
        <v>0.78723404255319152</v>
      </c>
      <c r="W251" s="2">
        <f t="shared" si="26"/>
        <v>1.0849056603773586</v>
      </c>
      <c r="X251" s="2">
        <f t="shared" si="27"/>
        <v>0.84873949579831931</v>
      </c>
      <c r="Z251" s="4">
        <f t="shared" si="28"/>
        <v>2.635658914728682</v>
      </c>
      <c r="AA251" s="4">
        <f t="shared" si="29"/>
        <v>0.29729729729729731</v>
      </c>
      <c r="AB251" s="4">
        <f t="shared" si="30"/>
        <v>0.68869565217391304</v>
      </c>
      <c r="AC251" s="4">
        <f t="shared" si="31"/>
        <v>1.9306930693069306</v>
      </c>
    </row>
    <row r="252" spans="1:29" x14ac:dyDescent="0.2">
      <c r="A252" t="s">
        <v>259</v>
      </c>
      <c r="B252">
        <v>7607</v>
      </c>
      <c r="C252">
        <v>0</v>
      </c>
      <c r="D252">
        <v>31</v>
      </c>
      <c r="E252">
        <v>33</v>
      </c>
      <c r="F252">
        <v>132</v>
      </c>
      <c r="K252">
        <v>16</v>
      </c>
      <c r="L252">
        <v>76</v>
      </c>
      <c r="M252">
        <v>38</v>
      </c>
      <c r="N252">
        <v>36</v>
      </c>
      <c r="O252">
        <v>0</v>
      </c>
      <c r="P252">
        <v>62</v>
      </c>
      <c r="Q252">
        <v>62</v>
      </c>
      <c r="R252">
        <v>115</v>
      </c>
      <c r="U252" s="2">
        <f t="shared" si="24"/>
        <v>1.064516129032258</v>
      </c>
      <c r="V252" s="2" t="e">
        <f t="shared" si="25"/>
        <v>#DIV/0!</v>
      </c>
      <c r="W252" s="2">
        <f t="shared" si="26"/>
        <v>0.71052631578947367</v>
      </c>
      <c r="X252" s="2">
        <f t="shared" si="27"/>
        <v>1</v>
      </c>
      <c r="Z252" s="4">
        <f t="shared" si="28"/>
        <v>4</v>
      </c>
      <c r="AA252" s="4" t="e">
        <f t="shared" si="29"/>
        <v>#DIV/0!</v>
      </c>
      <c r="AB252" s="4">
        <f t="shared" si="30"/>
        <v>0.66666666666666663</v>
      </c>
      <c r="AC252" s="4">
        <f t="shared" si="31"/>
        <v>1.8548387096774193</v>
      </c>
    </row>
    <row r="253" spans="1:29" x14ac:dyDescent="0.2">
      <c r="A253" t="s">
        <v>260</v>
      </c>
      <c r="B253">
        <v>17977</v>
      </c>
      <c r="C253">
        <v>0</v>
      </c>
      <c r="D253">
        <v>171</v>
      </c>
      <c r="E253">
        <v>164</v>
      </c>
      <c r="F253">
        <v>289</v>
      </c>
      <c r="G253">
        <v>0</v>
      </c>
      <c r="H253">
        <v>0</v>
      </c>
      <c r="I253">
        <v>0</v>
      </c>
      <c r="J253">
        <v>2</v>
      </c>
      <c r="K253">
        <v>143</v>
      </c>
      <c r="L253">
        <v>377</v>
      </c>
      <c r="M253">
        <v>343</v>
      </c>
      <c r="N253">
        <v>346</v>
      </c>
      <c r="O253">
        <v>0</v>
      </c>
      <c r="P253">
        <v>285</v>
      </c>
      <c r="Q253">
        <v>272</v>
      </c>
      <c r="R253">
        <v>235</v>
      </c>
      <c r="U253" s="2">
        <f t="shared" si="24"/>
        <v>0.95906432748538006</v>
      </c>
      <c r="V253" s="2" t="e">
        <f t="shared" si="25"/>
        <v>#DIV/0!</v>
      </c>
      <c r="W253" s="2">
        <f t="shared" si="26"/>
        <v>1.2891246684350133</v>
      </c>
      <c r="X253" s="2">
        <f t="shared" si="27"/>
        <v>0.95438596491228067</v>
      </c>
      <c r="Z253" s="4">
        <f t="shared" si="28"/>
        <v>1.7621951219512195</v>
      </c>
      <c r="AA253" s="4" t="e">
        <f t="shared" si="29"/>
        <v>#DIV/0!</v>
      </c>
      <c r="AB253" s="4">
        <f t="shared" si="30"/>
        <v>0.7119341563786008</v>
      </c>
      <c r="AC253" s="4">
        <f t="shared" si="31"/>
        <v>0.86397058823529416</v>
      </c>
    </row>
    <row r="254" spans="1:29" x14ac:dyDescent="0.2">
      <c r="A254" t="s">
        <v>261</v>
      </c>
      <c r="B254">
        <v>13908</v>
      </c>
      <c r="C254">
        <v>0</v>
      </c>
      <c r="D254">
        <v>228</v>
      </c>
      <c r="E254">
        <v>200</v>
      </c>
      <c r="F254">
        <v>406</v>
      </c>
      <c r="G254">
        <v>0</v>
      </c>
      <c r="H254">
        <v>1</v>
      </c>
      <c r="I254">
        <v>1</v>
      </c>
      <c r="J254">
        <v>32</v>
      </c>
      <c r="K254">
        <v>0</v>
      </c>
      <c r="L254">
        <v>30</v>
      </c>
      <c r="M254">
        <v>28</v>
      </c>
      <c r="N254">
        <v>179</v>
      </c>
      <c r="O254">
        <v>0</v>
      </c>
      <c r="P254">
        <v>105</v>
      </c>
      <c r="Q254">
        <v>74</v>
      </c>
      <c r="R254">
        <v>188</v>
      </c>
      <c r="U254" s="2">
        <f t="shared" si="24"/>
        <v>0.8771929824561403</v>
      </c>
      <c r="V254" s="2">
        <f t="shared" si="25"/>
        <v>1</v>
      </c>
      <c r="W254" s="2">
        <f t="shared" si="26"/>
        <v>0.93333333333333335</v>
      </c>
      <c r="X254" s="2">
        <f t="shared" si="27"/>
        <v>0.70476190476190481</v>
      </c>
      <c r="Z254" s="4">
        <f t="shared" si="28"/>
        <v>2.0299999999999998</v>
      </c>
      <c r="AA254" s="4">
        <f t="shared" si="29"/>
        <v>32</v>
      </c>
      <c r="AB254" s="4">
        <f t="shared" si="30"/>
        <v>6.3928571428571432</v>
      </c>
      <c r="AC254" s="4">
        <f t="shared" si="31"/>
        <v>2.5405405405405403</v>
      </c>
    </row>
    <row r="255" spans="1:29" x14ac:dyDescent="0.2">
      <c r="A255" t="s">
        <v>262</v>
      </c>
      <c r="B255">
        <v>9534</v>
      </c>
      <c r="U255" s="2" t="e">
        <f t="shared" si="24"/>
        <v>#DIV/0!</v>
      </c>
      <c r="V255" s="2" t="e">
        <f t="shared" si="25"/>
        <v>#DIV/0!</v>
      </c>
      <c r="W255" s="2" t="e">
        <f t="shared" si="26"/>
        <v>#DIV/0!</v>
      </c>
      <c r="X255" s="2" t="e">
        <f t="shared" si="27"/>
        <v>#DIV/0!</v>
      </c>
      <c r="Z255" s="4" t="e">
        <f t="shared" si="28"/>
        <v>#DIV/0!</v>
      </c>
      <c r="AA255" s="4" t="e">
        <f t="shared" si="29"/>
        <v>#DIV/0!</v>
      </c>
      <c r="AB255" s="4" t="e">
        <f t="shared" si="30"/>
        <v>#DIV/0!</v>
      </c>
      <c r="AC255" s="4" t="e">
        <f t="shared" si="31"/>
        <v>#DIV/0!</v>
      </c>
    </row>
    <row r="256" spans="1:29" x14ac:dyDescent="0.2">
      <c r="B256" s="1">
        <f>SUM(B2:B255)</f>
        <v>29527941</v>
      </c>
      <c r="C256" s="1">
        <f t="shared" ref="C256:R256" si="32">SUM(C2:C255)</f>
        <v>17097</v>
      </c>
      <c r="D256" s="1">
        <f t="shared" si="32"/>
        <v>259297</v>
      </c>
      <c r="E256" s="1">
        <f t="shared" si="32"/>
        <v>235129</v>
      </c>
      <c r="F256" s="1">
        <f t="shared" si="32"/>
        <v>416538</v>
      </c>
      <c r="G256" s="1">
        <f t="shared" si="32"/>
        <v>1597</v>
      </c>
      <c r="H256" s="1">
        <f t="shared" si="32"/>
        <v>14109</v>
      </c>
      <c r="I256" s="1">
        <f t="shared" si="32"/>
        <v>11076</v>
      </c>
      <c r="J256" s="1">
        <f t="shared" si="32"/>
        <v>10695</v>
      </c>
      <c r="K256" s="1">
        <f t="shared" si="32"/>
        <v>101991</v>
      </c>
      <c r="L256" s="1">
        <f t="shared" si="32"/>
        <v>377709</v>
      </c>
      <c r="M256" s="1">
        <f t="shared" si="32"/>
        <v>284984</v>
      </c>
      <c r="N256" s="1">
        <f t="shared" si="32"/>
        <v>259225</v>
      </c>
      <c r="O256" s="1">
        <f t="shared" si="32"/>
        <v>3264</v>
      </c>
      <c r="P256" s="1">
        <f t="shared" si="32"/>
        <v>280111</v>
      </c>
      <c r="Q256" s="1">
        <f t="shared" si="32"/>
        <v>276930</v>
      </c>
      <c r="R256" s="1">
        <f t="shared" si="32"/>
        <v>384378</v>
      </c>
      <c r="U256" s="2">
        <f>(E256+C256)/D256</f>
        <v>0.97273011257361253</v>
      </c>
      <c r="V256" s="2">
        <f t="shared" si="25"/>
        <v>0.89822099369196962</v>
      </c>
      <c r="W256" s="2">
        <f t="shared" si="26"/>
        <v>1.0245321133465182</v>
      </c>
      <c r="X256" s="2">
        <f t="shared" si="27"/>
        <v>1.0002963111052405</v>
      </c>
      <c r="Z256" s="4">
        <f t="shared" si="28"/>
        <v>1.6514475113588607</v>
      </c>
      <c r="AA256" s="4">
        <f t="shared" si="29"/>
        <v>0.84392014519056258</v>
      </c>
      <c r="AB256" s="4">
        <f t="shared" si="30"/>
        <v>0.66987531494282582</v>
      </c>
      <c r="AC256" s="4">
        <f t="shared" si="31"/>
        <v>1.3718280905372706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4" ma:contentTypeDescription="Create a new document." ma:contentTypeScope="" ma:versionID="5dc6fd0b792d91801e0cf20196c00e46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3fd10c156c2eaf77b5b2bb4481b4edbc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ac35d5-426a-4b7b-928f-77a0fb7751b9}" ma:internalName="TaxCatchAll" ma:showField="CatchAllData" ma:web="a2c2279d-9ac4-4414-a654-e14725ffb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56c061f-31c3-42a4-82a2-6aaf51ee2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6c683-5cc4-4d2c-8bfa-652a86d7e5a4">
      <Terms xmlns="http://schemas.microsoft.com/office/infopath/2007/PartnerControls"/>
    </lcf76f155ced4ddcb4097134ff3c332f>
    <TaxCatchAll xmlns="a2c2279d-9ac4-4414-a654-e14725ffb484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C422E1-0A90-42A2-B2E2-A4EB9B92565B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2DFE5762-70E8-4A5F-8BB6-5FA6FFFC85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6EAB0D0-FF10-4AF4-B156-3EF65F6FA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CB5FD2-F11C-4FA3-B104-CCC62922B5D7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</ds:schemaRefs>
</ds:datastoreItem>
</file>

<file path=customXml/itemProps5.xml><?xml version="1.0" encoding="utf-8"?>
<ds:datastoreItem xmlns:ds="http://schemas.openxmlformats.org/officeDocument/2006/customXml" ds:itemID="{00F35DFD-541B-4674-81B0-4BC3FEE263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Angela Garcia</cp:lastModifiedBy>
  <cp:revision/>
  <dcterms:created xsi:type="dcterms:W3CDTF">2015-12-04T15:31:18Z</dcterms:created>
  <dcterms:modified xsi:type="dcterms:W3CDTF">2023-03-03T16:06:42Z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016B9E1421FC6E368B2C2DA50FE47B9139C9042425C1B96EA384C31160C91324BBC75BD1CEA47990CF4F91D8EBD90B795AEA19A6C4AD1C324EC16541B53FD97500C94E6A2AD7E5C92FDF35DC921A6828F00602D54C553CD09FBAB7CE334220525788CC7622337EA221D7710887002D335FB01776A1CAB87958161773E3A463F</vt:lpwstr>
  </property>
  <property fmtid="{D5CDD505-2E9C-101B-9397-08002B2CF9AE}" pid="3" name="Business Objects Context Information1">
    <vt:lpwstr>AC5EE086B2778F5C67ADA7979DE0AB40BE88C3C1B768D98B8CDF13A3CD7AC76CCF25E4A8F3F11DCEDF53DC54531CE06E1C84A0F2BDDF960FC6D5A8F7144CFAF8456947C00A2B51A145CAC6C4A8D75939AF2E4D875E9AA02B25FC27775BF4440FCA0BDA05F2680FA1B1B067DAC27A147E9BBCFE667992B7F7699123F466571C6</vt:lpwstr>
  </property>
  <property fmtid="{D5CDD505-2E9C-101B-9397-08002B2CF9AE}" pid="4" name="Business Objects Context Information2">
    <vt:lpwstr>55F6EAD27E61B4F4A725D47527F888C40122AAD29021C62F8255F14E8EC3CB2CD4128FBE1A8E12C6A8A798169F969E7341F07C92357E28AECF65290A4F66E1B9E5D6037347F2EC4EABE5D63FC683BD382569C06B6B919E156809B7268560EEB7183544C1A0C73EA8901916FA25781BEE770368D761ECCDDFE8663A3A447D8E5</vt:lpwstr>
  </property>
  <property fmtid="{D5CDD505-2E9C-101B-9397-08002B2CF9AE}" pid="5" name="Business Objects Context Information3">
    <vt:lpwstr>D2C958DFBE0EE5415238E05128BEC9A485EEABF2C7F489BF031BF2AA2AB9145740FB8CD669174A488E5D13A955F27CFFC18BCBA11119E7C675BFCE849E43B23D0284998CE980C0A9F8D66D3B0FD51DFA4A182AB353EFF3C30DE63189DA071B6D9C7C99AF4F3CCE54D28BDD069776B5C62592409F1965F8EF08E4E66530C1E2E</vt:lpwstr>
  </property>
  <property fmtid="{D5CDD505-2E9C-101B-9397-08002B2CF9AE}" pid="6" name="Business Objects Context Information4">
    <vt:lpwstr>42E78C1F661E055D1659413B0418A06B6B8373C50161C64B5A0FC654AE8829962C01632456E2C4FAEBC891252B2DE2AABACFD9E53F088CF896D37EB135215D11E780BBF1E7664F4103F65AC035F831991B2A9A8C0383C448A78D4B7350F2ACA2D02801720F0465E4001C031724EAD8E8452CDC98DD224118B78A226F7983E77</vt:lpwstr>
  </property>
  <property fmtid="{D5CDD505-2E9C-101B-9397-08002B2CF9AE}" pid="7" name="Business Objects Context Information5">
    <vt:lpwstr>396D2F68CA29A2C0F9BAE29DE0D6BB274CE99769621460894D44432D17E080EF57DD41DB032E8DF9DA02794A7E99660FEC49F6C86CB659FD67DABF13EA830320A3DD5299C1B40CBA8EA12644283B9DD9A0B44A456053326E0775961CF3DF6AA6106814766B7D95BFF47B07AF7343C5A0483B191764639168EEFA3E951074BFB</vt:lpwstr>
  </property>
  <property fmtid="{D5CDD505-2E9C-101B-9397-08002B2CF9AE}" pid="8" name="Business Objects Context Information6">
    <vt:lpwstr>D8A74C2E091CCB67E4A094F533AFCC4B2A357A8779CB32BF44EB540103A1CC9C66D56F0CE5C72966B74AA9F7C531D61631B52D9DEAEC8F42612AF3A59222528A5A7555D36F0BF7B77E3F6B0E6584490209AAC184CD19DB6C32B298155C240B8F6403E3C60B76DEF28D1AFDCC85AA306297CE7361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18716400.0000000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0x010100E81A77A4E9674847B600DBB42BF7B28E</vt:lpwstr>
  </property>
  <property fmtid="{D5CDD505-2E9C-101B-9397-08002B2CF9AE}" pid="13" name="MediaServiceImageTags">
    <vt:lpwstr/>
  </property>
</Properties>
</file>